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ertya\Desktop\"/>
    </mc:Choice>
  </mc:AlternateContent>
  <xr:revisionPtr revIDLastSave="0" documentId="13_ncr:1_{A2B4E61A-95EA-4F18-AA37-F8599C92D6D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tents" sheetId="16" r:id="rId1"/>
    <sheet name="Table 1" sheetId="36" r:id="rId2"/>
    <sheet name="Table 2" sheetId="51" r:id="rId3"/>
    <sheet name="Table 3" sheetId="41" r:id="rId4"/>
    <sheet name="Table 4" sheetId="49" r:id="rId5"/>
    <sheet name="Table 5 " sheetId="48" r:id="rId6"/>
    <sheet name="Table 6" sheetId="50" r:id="rId7"/>
    <sheet name="Table 7" sheetId="37" r:id="rId8"/>
    <sheet name="Table 8" sheetId="38" r:id="rId9"/>
    <sheet name="Table 9" sheetId="39" r:id="rId10"/>
    <sheet name="Table 10" sheetId="40" r:id="rId11"/>
    <sheet name="Table 11" sheetId="42" r:id="rId12"/>
    <sheet name="Table 12" sheetId="43" r:id="rId13"/>
    <sheet name="Table 13" sheetId="44" r:id="rId14"/>
    <sheet name="Table 14" sheetId="45" r:id="rId15"/>
    <sheet name="Table 15" sheetId="46" r:id="rId16"/>
    <sheet name="Table 16" sheetId="47" r:id="rId17"/>
  </sheets>
  <definedNames>
    <definedName name="_xlnm.Print_Area" localSheetId="0">Contents!$A$1:$P$32</definedName>
    <definedName name="_xlnm.Print_Area" localSheetId="10">'Table 10'!$A$1:$F$50</definedName>
    <definedName name="_xlnm.Print_Area" localSheetId="3">'Table 3'!$A$9:$P$151</definedName>
    <definedName name="_xlnm.Print_Area" localSheetId="7">'Table 7'!$A$1:$F$48</definedName>
    <definedName name="_xlnm.Print_Area" localSheetId="8">'Table 8'!$A$1:$F$50</definedName>
    <definedName name="_xlnm.Print_Area" localSheetId="9">'Table 9'!$A$1:$F$77</definedName>
    <definedName name="_xlnm.Print_Titles" localSheetId="3">'Table 3'!$9:$10</definedName>
    <definedName name="_xlnm.Print_Titles" localSheetId="4">'Table 4'!$12:$13</definedName>
    <definedName name="_xlnm.Print_Titles" localSheetId="5">'Table 5 '!$12:$13</definedName>
    <definedName name="_xlnm.Print_Titles" localSheetId="6">'Table 6'!$11:$12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6" l="1"/>
  <c r="C37" i="36"/>
  <c r="B37" i="36"/>
  <c r="D30" i="36"/>
  <c r="C30" i="36"/>
  <c r="B30" i="36"/>
  <c r="D23" i="36"/>
  <c r="C23" i="36"/>
  <c r="B23" i="36"/>
  <c r="C13" i="43" l="1"/>
  <c r="D13" i="43"/>
  <c r="E13" i="43"/>
  <c r="F13" i="43"/>
  <c r="C14" i="43"/>
  <c r="D14" i="43"/>
  <c r="E14" i="43"/>
  <c r="F14" i="43"/>
  <c r="C18" i="43"/>
  <c r="D18" i="43"/>
  <c r="E18" i="43"/>
  <c r="F18" i="43"/>
  <c r="C19" i="43"/>
  <c r="D19" i="43"/>
  <c r="E19" i="43"/>
  <c r="F19" i="43"/>
  <c r="C23" i="43"/>
  <c r="D23" i="43"/>
  <c r="E23" i="43"/>
  <c r="F23" i="43"/>
  <c r="C24" i="43"/>
  <c r="D24" i="43"/>
  <c r="E24" i="43"/>
  <c r="F24" i="43"/>
  <c r="F25" i="43"/>
  <c r="F26" i="43"/>
  <c r="F27" i="43"/>
  <c r="C28" i="43"/>
  <c r="D28" i="43"/>
  <c r="E28" i="43"/>
  <c r="C29" i="43"/>
  <c r="D29" i="43"/>
  <c r="E29" i="43"/>
  <c r="F29" i="43" l="1"/>
  <c r="F28" i="43"/>
  <c r="B45" i="40"/>
  <c r="C45" i="40"/>
  <c r="D45" i="40"/>
  <c r="E45" i="40"/>
  <c r="B45" i="39"/>
  <c r="C45" i="39"/>
  <c r="D45" i="39"/>
  <c r="E45" i="39"/>
  <c r="B45" i="38"/>
  <c r="C45" i="38"/>
  <c r="D45" i="38"/>
  <c r="E45" i="38"/>
  <c r="B43" i="37"/>
  <c r="C43" i="37"/>
  <c r="D43" i="37"/>
  <c r="E43" i="37"/>
  <c r="F45" i="40" l="1"/>
  <c r="F45" i="39"/>
  <c r="F45" i="38"/>
  <c r="F43" i="37"/>
</calcChain>
</file>

<file path=xl/sharedStrings.xml><?xml version="1.0" encoding="utf-8"?>
<sst xmlns="http://schemas.openxmlformats.org/spreadsheetml/2006/main" count="2559" uniqueCount="290">
  <si>
    <t>Introduction</t>
  </si>
  <si>
    <t>Disclosure control is applied to values less than five (marked with an asterisk *) or where such numbers can be identified by differencing</t>
  </si>
  <si>
    <t>Contents</t>
  </si>
  <si>
    <t>Table 1</t>
  </si>
  <si>
    <t xml:space="preserve">Summary </t>
  </si>
  <si>
    <t>Table 2</t>
  </si>
  <si>
    <t>Modern Apprenticeship Starts, Leavers, Intraining and achievements by framework and gender</t>
  </si>
  <si>
    <t>Table 3</t>
  </si>
  <si>
    <t>Modern Apprenticeship Starts, Leavers, Intraining and achievements by Local Authority</t>
  </si>
  <si>
    <t>Table 4</t>
  </si>
  <si>
    <t>Modern Apprenticeship Starts, Leavers, Intraining and achievements by Local Authority aged 16-19</t>
  </si>
  <si>
    <t>Table 5</t>
  </si>
  <si>
    <t>Modern Apprenticeship Starts, Leavers, Intraining and achievements by Local Authority aged 20-24</t>
  </si>
  <si>
    <t>Table 6</t>
  </si>
  <si>
    <t>Modern Apprenticeship Starts, Leavers, Intraining and achievements by Local Authority aged 25+</t>
  </si>
  <si>
    <t>Please contact user_feedback@sds.co.uk with any questions or feedback</t>
  </si>
  <si>
    <t>Skills Development Scotland</t>
  </si>
  <si>
    <t>MA All Ages</t>
  </si>
  <si>
    <t>Female</t>
  </si>
  <si>
    <t>Male</t>
  </si>
  <si>
    <t>Total</t>
  </si>
  <si>
    <t>Starts</t>
  </si>
  <si>
    <t>Leavers</t>
  </si>
  <si>
    <t>In training</t>
  </si>
  <si>
    <t>Achievements</t>
  </si>
  <si>
    <t>Achievement %</t>
  </si>
  <si>
    <t>MA 16-19 Years Old</t>
  </si>
  <si>
    <t>MA 20-24 Years Old</t>
  </si>
  <si>
    <t>MA 25+ Years Old</t>
  </si>
  <si>
    <t>All Modern Apprentice Performance Report</t>
  </si>
  <si>
    <t>No of Starts</t>
  </si>
  <si>
    <t>No of Leavers</t>
  </si>
  <si>
    <t>Achievements as % of
All Leavers</t>
  </si>
  <si>
    <t>Frameworks</t>
  </si>
  <si>
    <t>Accounting</t>
  </si>
  <si>
    <t>Achieving Excellence in Sports Performance</t>
  </si>
  <si>
    <t>Achieving Excellence in Sports Performance (Football)</t>
  </si>
  <si>
    <t>Active Leisure and Learning</t>
  </si>
  <si>
    <t>Active Leisure, Learning and Wellbeing</t>
  </si>
  <si>
    <t>Advice and Guidance</t>
  </si>
  <si>
    <t>Agricultural Crops and Livestock</t>
  </si>
  <si>
    <t>Agriculture</t>
  </si>
  <si>
    <t>Amenity Horticulture</t>
  </si>
  <si>
    <t>Aquaculture</t>
  </si>
  <si>
    <t>Aquaculture Management Technical Apprenticeship</t>
  </si>
  <si>
    <t>Automotive</t>
  </si>
  <si>
    <t>Bakery</t>
  </si>
  <si>
    <t>Biotechnology</t>
  </si>
  <si>
    <t>Bus and Coach Engineering and Maintenance</t>
  </si>
  <si>
    <t>Business &amp; Administration</t>
  </si>
  <si>
    <t>Business Administration Technical Apprenticeship</t>
  </si>
  <si>
    <t>Care Services Leadership and Management</t>
  </si>
  <si>
    <t>Career Development</t>
  </si>
  <si>
    <t>Career Development Technical Apprenticeship</t>
  </si>
  <si>
    <t>Chemicals Manufacturing and Petroleum Industries</t>
  </si>
  <si>
    <t>Chidrens Care, Learning &amp; Development</t>
  </si>
  <si>
    <t>Construction</t>
  </si>
  <si>
    <t>Construction: Building</t>
  </si>
  <si>
    <t>Construction: Civil Engineering</t>
  </si>
  <si>
    <t>Construction (Civil Engineering &amp; Specialist Sector)</t>
  </si>
  <si>
    <t>Construction (Craft Operations)</t>
  </si>
  <si>
    <t>Construction: Professional Apprenticeship</t>
  </si>
  <si>
    <t>Construction: Specialist</t>
  </si>
  <si>
    <t>Construction (Technical Operations)</t>
  </si>
  <si>
    <t>Construction: Technical</t>
  </si>
  <si>
    <t>Construction: Technical Apprenticeship</t>
  </si>
  <si>
    <t>Contact Centres</t>
  </si>
  <si>
    <t>Creative</t>
  </si>
  <si>
    <t>Creative and Digital Media</t>
  </si>
  <si>
    <t>Customer Service</t>
  </si>
  <si>
    <t>Data Analytics Technical Apprenticeship</t>
  </si>
  <si>
    <t>Dental Nursing</t>
  </si>
  <si>
    <t>Design</t>
  </si>
  <si>
    <t>Digital Applications</t>
  </si>
  <si>
    <t>Digital Marketing</t>
  </si>
  <si>
    <t>Domestic Plumbing and Heating</t>
  </si>
  <si>
    <t>Driving Goods Vehicles</t>
  </si>
  <si>
    <t>Early Years Care and Education</t>
  </si>
  <si>
    <t>Electrical Installation</t>
  </si>
  <si>
    <t>Electricity Industry</t>
  </si>
  <si>
    <t>Electronic Security Systems</t>
  </si>
  <si>
    <t>Electrotechnical Services</t>
  </si>
  <si>
    <t>Engineering</t>
  </si>
  <si>
    <t>Engineering Construction</t>
  </si>
  <si>
    <t>Equine</t>
  </si>
  <si>
    <t>Extractive and Mineral Processing</t>
  </si>
  <si>
    <t>Facilities Management</t>
  </si>
  <si>
    <t>Fashion &amp; Textile Heritage</t>
  </si>
  <si>
    <t>Food and Drink Operations</t>
  </si>
  <si>
    <t>Food Manufacture</t>
  </si>
  <si>
    <t>Freight Logistics</t>
  </si>
  <si>
    <t>Furniture, Furnishings and Interiors</t>
  </si>
  <si>
    <t>Furniture Manufacture</t>
  </si>
  <si>
    <t>Game &amp; Wildlife Management</t>
  </si>
  <si>
    <t>Gas Heating and Energy Efficiency</t>
  </si>
  <si>
    <t>Gas Industry</t>
  </si>
  <si>
    <t>Glass Industry Occupations</t>
  </si>
  <si>
    <t>Glass Industry Operations</t>
  </si>
  <si>
    <t>Hairdressing</t>
  </si>
  <si>
    <t>Hairdressing &amp; Barbering</t>
  </si>
  <si>
    <t>Health and Social Care</t>
  </si>
  <si>
    <t>Healthcare Support</t>
  </si>
  <si>
    <t>Heating, Ventilation, Air Conditioning and Refrigeration</t>
  </si>
  <si>
    <t>Horticulture</t>
  </si>
  <si>
    <t>Hospitality</t>
  </si>
  <si>
    <t>Hospitality Management Skills Technical Apprenticeship</t>
  </si>
  <si>
    <t>Housing</t>
  </si>
  <si>
    <t>Industrial Applications</t>
  </si>
  <si>
    <t>Information &amp; Communication Technologies Professio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</si>
  <si>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</si>
  <si>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</si>
  <si>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</si>
  <si>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</si>
  <si>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</si>
  <si>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IT Users</t>
  </si>
  <si>
    <t>Laboratory Technicians in Education</t>
  </si>
  <si>
    <t>Land-based Engineering</t>
  </si>
  <si>
    <t>Life Sciences</t>
  </si>
  <si>
    <t>Management</t>
  </si>
  <si>
    <t>Maritime Occupations</t>
  </si>
  <si>
    <t>Meat and Poultry Processing</t>
  </si>
  <si>
    <t>Occupational Health &amp; Safety Practice</t>
  </si>
  <si>
    <t>Oil and Gas Extraction</t>
  </si>
  <si>
    <t>Paralegal Practice</t>
  </si>
  <si>
    <t>Payroll</t>
  </si>
  <si>
    <t>PCV Driving (Bus and Coach)</t>
  </si>
  <si>
    <t>Pharmacy Services</t>
  </si>
  <si>
    <t>Plumbing</t>
  </si>
  <si>
    <t>Polymer Processing</t>
  </si>
  <si>
    <t>Power Distribution</t>
  </si>
  <si>
    <t>Print Industry Occupations</t>
  </si>
  <si>
    <t>Printing</t>
  </si>
  <si>
    <t>Process Manufacturing</t>
  </si>
  <si>
    <t>Procurement</t>
  </si>
  <si>
    <t>Project Management</t>
  </si>
  <si>
    <t>Professional Services Technical Apprenticeship</t>
  </si>
  <si>
    <t>Providing Financial Services</t>
  </si>
  <si>
    <t>Rail Engineering</t>
  </si>
  <si>
    <t>Rail Transport Engineering</t>
  </si>
  <si>
    <t>Retail</t>
  </si>
  <si>
    <t>Rural Skills</t>
  </si>
  <si>
    <t>Sea Fishing (Catching)</t>
  </si>
  <si>
    <t>Security Systems</t>
  </si>
  <si>
    <t>Signmaking</t>
  </si>
  <si>
    <t>Skills for Craft Businesses</t>
  </si>
  <si>
    <t>Smart Meter Installation (Dual Fuel)</t>
  </si>
  <si>
    <t>Social Services (Children and Young People)</t>
  </si>
  <si>
    <t>Social Services (Children and Young People) TechnicalApprenticeship</t>
  </si>
  <si>
    <t>Social Services and Healthcare</t>
  </si>
  <si>
    <t>Social Services and Healthcare Technical Apprenticeship</t>
  </si>
  <si>
    <t>Sport, Recreation and Allied Occupations</t>
  </si>
  <si>
    <t>Storage and Warehousing</t>
  </si>
  <si>
    <t>Supply Chain Management</t>
  </si>
  <si>
    <t>Sustainable Resource Management</t>
  </si>
  <si>
    <t>Technical Apprenticeship in Professional Services</t>
  </si>
  <si>
    <t>Travel Services</t>
  </si>
  <si>
    <t>Trees and Timber</t>
  </si>
  <si>
    <t>Upstream Oil and Gas Production</t>
  </si>
  <si>
    <t>Vehicle Body and Paint Operations</t>
  </si>
  <si>
    <t>Vehicle Maintenance and Repair</t>
  </si>
  <si>
    <t>Vehicle Parts Operations</t>
  </si>
  <si>
    <t>Vehicle Sales</t>
  </si>
  <si>
    <t>Water Industry</t>
  </si>
  <si>
    <t>Wind Turbine Operations and Maintenance</t>
  </si>
  <si>
    <t>Wood and Timber Industries</t>
  </si>
  <si>
    <t>Youth Work</t>
  </si>
  <si>
    <t>Total </t>
  </si>
  <si>
    <t>Overall Total</t>
  </si>
  <si>
    <t>Percentages of total</t>
  </si>
  <si>
    <t>Modern Apprentice Breakdown by Local Authority Area- All ages</t>
  </si>
  <si>
    <t>Local Authority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</si>
  <si>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</si>
  <si>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</si>
  <si>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</si>
  <si>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</si>
  <si>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</si>
  <si>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</si>
  <si>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</si>
  <si>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</si>
  <si>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</si>
  <si>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</si>
  <si>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</si>
  <si>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</si>
  <si>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</si>
  <si>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</si>
  <si>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</si>
  <si>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</si>
  <si>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</si>
  <si>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</si>
  <si>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</si>
  <si>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</si>
  <si>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</si>
  <si>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</si>
  <si>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</si>
  <si>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</si>
  <si>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</si>
  <si>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</si>
  <si>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</si>
  <si>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</si>
  <si>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</si>
  <si>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</si>
  <si>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</si>
  <si>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</si>
  <si>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</si>
  <si>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</si>
  <si>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</si>
  <si>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</si>
  <si>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</si>
  <si>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</si>
  <si>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Modern Apprentice Breakdown by Local Authority Area- 16-19 Year olds</t>
  </si>
  <si>
    <t>Modern Apprentice Breakdown by Local Authority Area- 20-24 Year olds</t>
  </si>
  <si>
    <t>Modern Apprentice Breakdown by Local Authority Area- 25+ year olds</t>
  </si>
  <si>
    <t>Firefighting</t>
  </si>
  <si>
    <t>In Training as at
31.03.2019</t>
  </si>
  <si>
    <t>Published on 11th June 2019</t>
  </si>
  <si>
    <t>Period from 1st April 2018 to 31st March 2019</t>
  </si>
  <si>
    <t>In training as at 
31st Mar 2019</t>
  </si>
  <si>
    <t>Published on 11 June 2019</t>
  </si>
  <si>
    <t>Table 7</t>
  </si>
  <si>
    <t>Modern Apprenticeships Equality Summary by Year</t>
  </si>
  <si>
    <t>Care experience as  % of known</t>
  </si>
  <si>
    <t>Prefer not to say</t>
  </si>
  <si>
    <t>No care experience</t>
  </si>
  <si>
    <t>Care experience</t>
  </si>
  <si>
    <t>Care Experience</t>
  </si>
  <si>
    <t>Mixed or Multiple; Asian; African; Caribbean or Black; and Other ethnic group as % of known</t>
  </si>
  <si>
    <t>White</t>
  </si>
  <si>
    <t>Mixed or Multiple; Asian; African; Caribbean or Black; and Other ethnic group</t>
  </si>
  <si>
    <t>Ethnicity</t>
  </si>
  <si>
    <t>Impairment, health condition or learning difficulty as  % of known</t>
  </si>
  <si>
    <t>No impairment, health condition or learning difficulty</t>
  </si>
  <si>
    <t>Impairment, health condition or learning difficulty</t>
  </si>
  <si>
    <t>Disability</t>
  </si>
  <si>
    <t>% Male</t>
  </si>
  <si>
    <t>% Female</t>
  </si>
  <si>
    <t>Gender</t>
  </si>
  <si>
    <t>2018-19</t>
  </si>
  <si>
    <t>2017-18</t>
  </si>
  <si>
    <t>2016-17</t>
  </si>
  <si>
    <t>2015-16</t>
  </si>
  <si>
    <t>2014-15</t>
  </si>
  <si>
    <t>Measure</t>
  </si>
  <si>
    <t>Equality Characteristic</t>
  </si>
  <si>
    <t>Modern Apprentice Equality Summary by Year</t>
  </si>
  <si>
    <t>Table 16</t>
  </si>
  <si>
    <t>Modern Apprenticeship Starts by Gender and Disability, Ethnicity and Care Experience by Year</t>
  </si>
  <si>
    <t>Table 8</t>
  </si>
  <si>
    <t>Table 9</t>
  </si>
  <si>
    <t>Table 10</t>
  </si>
  <si>
    <t>Table 11</t>
  </si>
  <si>
    <t>Table 12</t>
  </si>
  <si>
    <t>25+</t>
  </si>
  <si>
    <t>20-24</t>
  </si>
  <si>
    <t>16-19</t>
  </si>
  <si>
    <t>MA Starts</t>
  </si>
  <si>
    <t>Modern Apprentice Starts by Gender and Disability, Ethnicity and Care Experience by Year</t>
  </si>
  <si>
    <t>*</t>
  </si>
  <si>
    <t>2018/19</t>
  </si>
  <si>
    <t>Modern Apprenticeship Starts, Leavers, Intraining and achievements by framework and gender aged 16-19</t>
  </si>
  <si>
    <t>Modern Apprenticeship Starts, Leavers, Intraining and achievements by framework and gender aged 20-24</t>
  </si>
  <si>
    <t>Modern Apprenticeship Starts, Leavers, Intraining and achievements by framework and gender aged 25+</t>
  </si>
  <si>
    <t>Table 15</t>
  </si>
  <si>
    <t>Table 14</t>
  </si>
  <si>
    <t>Table 13</t>
  </si>
  <si>
    <t xml:space="preserve">Modern Apprentice Age 20-24 All Levels Performance Report </t>
  </si>
  <si>
    <t xml:space="preserve">Modern Apprentice Age 16-19 All Levels Performance Report </t>
  </si>
  <si>
    <t xml:space="preserve">Modern Apprentice Age 25+ All Levels Performance Report </t>
  </si>
  <si>
    <t>Achievement Rate</t>
  </si>
  <si>
    <t>2017/18</t>
  </si>
  <si>
    <t>2016/17</t>
  </si>
  <si>
    <t>2015/16</t>
  </si>
  <si>
    <t>2014/15</t>
  </si>
  <si>
    <t xml:space="preserve">Modern Apprenticeships Summary Information: By age and year </t>
  </si>
  <si>
    <t>Modern Apprentice Starts by Care Experience, Age and Year</t>
  </si>
  <si>
    <t>Modern Apprenticeship Starts by Care Experience, Age and Year</t>
  </si>
  <si>
    <t>Modern Apprentice Starts by Ethnicity, Age and Year</t>
  </si>
  <si>
    <t>Modern Apprenticeship Starts by Ethnicity, Age and Year</t>
  </si>
  <si>
    <t>Modern Apprentice Starts by Disabilty Status, Age and Year</t>
  </si>
  <si>
    <t>Modern Apprenticeship Starts by Disabilty Status, Age and Year</t>
  </si>
  <si>
    <t>Modern Apprenticeship Starts by Gender, Age and Year</t>
  </si>
  <si>
    <t>Modern Apprenticeships Summary Information: By Age and Year</t>
  </si>
  <si>
    <t>Modern Apprentice Starts by Gender, Age and Year</t>
  </si>
  <si>
    <t xml:space="preserve">The tables in this spreadsheet relate to Modern Apprenticeship figures up to the end of Quarter 4 2018/19 (Covering 1st April 2018 to 31st March 2019). </t>
  </si>
  <si>
    <t>Modern Apprenticeships Summary Information</t>
  </si>
  <si>
    <t>Corrections made in December 2021 to In-training, Leavers, Achievements and Achievement Rate figures</t>
  </si>
  <si>
    <t>Corrections made in December 2021 to In-training, Leavers, Achievements and Achievement Rate figures age breakdowns</t>
  </si>
  <si>
    <t>Original Publication on 11th June 2019</t>
  </si>
  <si>
    <t>Revised Publication December 2021*</t>
  </si>
  <si>
    <t>*Update to age-related data linked to in-training, achievers and leavers following transfer from our previous recording system. Amendments have been made in Table 1, Table 2, Table 4, Table 5, Table 6, Table 8, Table 9 and Table 10.</t>
  </si>
  <si>
    <t>Corrections made in December 2021 to 2018/19 In-training, Leavers, Achievements and Achievement Rate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</si>
</sst>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Black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9"/>
      <color rgb="FF42424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9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3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3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3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3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3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16" applyNumberFormat="0" applyAlignment="0" applyProtection="0"/>
    <xf numFmtId="0" fontId="17" fillId="35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6" applyNumberFormat="0" applyAlignment="0" applyProtection="0"/>
    <xf numFmtId="0" fontId="24" fillId="0" borderId="21" applyNumberFormat="0" applyFill="0" applyAlignment="0" applyProtection="0"/>
    <xf numFmtId="0" fontId="25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6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37" borderId="22" applyNumberFormat="0" applyFont="0" applyAlignment="0" applyProtection="0"/>
    <xf numFmtId="0" fontId="9" fillId="37" borderId="2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27" fillId="34" borderId="2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3" fillId="0" borderId="0"/>
    <xf numFmtId="9" fontId="3" fillId="0" borderId="0" applyFont="0" applyFill="0" applyBorder="0" applyAlignment="0" applyProtection="0"/>
    <xf numFmtId="0" fontId="41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75">
    <xf numFmtId="0" fontId="0" fillId="0" borderId="0" xfId="0"/>
    <xf numFmtId="0" fontId="0" fillId="0" borderId="0" xfId="0"/>
    <xf numFmtId="0" fontId="2" fillId="0" borderId="0" xfId="2" applyFont="1" applyAlignment="1">
      <alignment horizontal="left"/>
    </xf>
    <xf numFmtId="0" fontId="2" fillId="0" borderId="0" xfId="2" applyFont="1" applyFill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2" borderId="3" xfId="4" applyFont="1" applyFill="1" applyBorder="1" applyAlignment="1">
      <alignment vertical="center" wrapText="1"/>
    </xf>
    <xf numFmtId="0" fontId="7" fillId="2" borderId="13" xfId="4" applyFont="1" applyFill="1" applyBorder="1" applyAlignment="1">
      <alignment horizontal="left" vertical="center" wrapText="1"/>
    </xf>
    <xf numFmtId="3" fontId="11" fillId="0" borderId="0" xfId="4" applyNumberFormat="1" applyFont="1" applyFill="1" applyBorder="1" applyAlignment="1">
      <alignment horizontal="left" vertical="center" wrapText="1"/>
    </xf>
    <xf numFmtId="0" fontId="1" fillId="0" borderId="0" xfId="5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1" applyFont="1" applyFill="1" applyBorder="1"/>
    <xf numFmtId="0" fontId="1" fillId="0" borderId="0" xfId="1" applyFill="1" applyBorder="1"/>
    <xf numFmtId="0" fontId="0" fillId="38" borderId="0" xfId="0" applyFill="1"/>
    <xf numFmtId="0" fontId="32" fillId="38" borderId="0" xfId="0" applyFont="1" applyFill="1"/>
    <xf numFmtId="0" fontId="33" fillId="38" borderId="0" xfId="0" applyFont="1" applyFill="1"/>
    <xf numFmtId="0" fontId="34" fillId="38" borderId="0" xfId="0" applyFont="1" applyFill="1"/>
    <xf numFmtId="0" fontId="35" fillId="38" borderId="0" xfId="0" applyFont="1" applyFill="1"/>
    <xf numFmtId="0" fontId="37" fillId="38" borderId="0" xfId="0" applyFont="1" applyFill="1"/>
    <xf numFmtId="3" fontId="9" fillId="0" borderId="7" xfId="4" applyNumberFormat="1" applyFont="1" applyBorder="1" applyAlignment="1">
      <alignment horizontal="center" vertical="center" wrapText="1"/>
    </xf>
    <xf numFmtId="9" fontId="9" fillId="0" borderId="8" xfId="4" applyNumberFormat="1" applyFont="1" applyBorder="1" applyAlignment="1">
      <alignment horizontal="center" vertical="center" wrapText="1"/>
    </xf>
    <xf numFmtId="3" fontId="9" fillId="0" borderId="11" xfId="4" applyNumberFormat="1" applyFont="1" applyBorder="1" applyAlignment="1">
      <alignment horizontal="center" vertical="center" wrapText="1"/>
    </xf>
    <xf numFmtId="9" fontId="9" fillId="0" borderId="12" xfId="4" applyNumberFormat="1" applyFont="1" applyBorder="1" applyAlignment="1">
      <alignment horizontal="center" vertical="center" wrapText="1"/>
    </xf>
    <xf numFmtId="3" fontId="7" fillId="2" borderId="14" xfId="4" applyNumberFormat="1" applyFont="1" applyFill="1" applyBorder="1" applyAlignment="1">
      <alignment horizontal="center" vertical="center" wrapText="1"/>
    </xf>
    <xf numFmtId="9" fontId="7" fillId="2" borderId="15" xfId="4" applyNumberFormat="1" applyFont="1" applyFill="1" applyBorder="1" applyAlignment="1">
      <alignment horizontal="center" vertical="center" wrapText="1"/>
    </xf>
    <xf numFmtId="3" fontId="1" fillId="0" borderId="37" xfId="1" applyNumberFormat="1" applyFill="1" applyBorder="1" applyAlignment="1">
      <alignment horizontal="right"/>
    </xf>
    <xf numFmtId="0" fontId="36" fillId="0" borderId="0" xfId="1193" applyFill="1" applyAlignment="1" applyProtection="1"/>
    <xf numFmtId="0" fontId="1" fillId="0" borderId="57" xfId="1" applyFont="1" applyFill="1" applyBorder="1"/>
    <xf numFmtId="3" fontId="1" fillId="0" borderId="34" xfId="1" applyNumberFormat="1" applyFill="1" applyBorder="1" applyAlignment="1">
      <alignment horizontal="right"/>
    </xf>
    <xf numFmtId="0" fontId="1" fillId="0" borderId="58" xfId="1" applyFont="1" applyFill="1" applyBorder="1"/>
    <xf numFmtId="0" fontId="36" fillId="38" borderId="0" xfId="1193" applyFill="1" applyAlignment="1" applyProtection="1"/>
    <xf numFmtId="0" fontId="1" fillId="0" borderId="53" xfId="1" applyFill="1" applyBorder="1"/>
    <xf numFmtId="0" fontId="3" fillId="0" borderId="0" xfId="1196"/>
    <xf numFmtId="3" fontId="3" fillId="0" borderId="0" xfId="1196" applyNumberFormat="1"/>
    <xf numFmtId="9" fontId="40" fillId="0" borderId="1" xfId="1196" applyNumberFormat="1" applyFont="1" applyBorder="1" applyAlignment="1">
      <alignment horizontal="center"/>
    </xf>
    <xf numFmtId="9" fontId="3" fillId="0" borderId="1" xfId="1196" applyNumberFormat="1" applyBorder="1" applyAlignment="1">
      <alignment horizontal="center"/>
    </xf>
    <xf numFmtId="0" fontId="3" fillId="0" borderId="1" xfId="1196" applyBorder="1"/>
    <xf numFmtId="3" fontId="40" fillId="0" borderId="1" xfId="1196" applyNumberFormat="1" applyFont="1" applyBorder="1" applyAlignment="1">
      <alignment horizontal="center"/>
    </xf>
    <xf numFmtId="3" fontId="3" fillId="0" borderId="1" xfId="1196" applyNumberFormat="1" applyBorder="1" applyAlignment="1">
      <alignment horizontal="center"/>
    </xf>
    <xf numFmtId="0" fontId="40" fillId="2" borderId="1" xfId="1196" applyFont="1" applyFill="1" applyBorder="1" applyAlignment="1">
      <alignment horizontal="center"/>
    </xf>
    <xf numFmtId="0" fontId="40" fillId="2" borderId="1" xfId="1196" applyFont="1" applyFill="1" applyBorder="1" applyAlignment="1">
      <alignment wrapText="1"/>
    </xf>
    <xf numFmtId="0" fontId="3" fillId="0" borderId="0" xfId="1196" applyAlignment="1">
      <alignment horizontal="center"/>
    </xf>
    <xf numFmtId="0" fontId="3" fillId="0" borderId="1" xfId="1196" applyBorder="1" applyAlignment="1"/>
    <xf numFmtId="9" fontId="0" fillId="0" borderId="0" xfId="1197" applyNumberFormat="1" applyFont="1"/>
    <xf numFmtId="0" fontId="40" fillId="2" borderId="1" xfId="1196" applyFont="1" applyFill="1" applyBorder="1"/>
    <xf numFmtId="0" fontId="41" fillId="0" borderId="0" xfId="1198" applyAlignment="1">
      <alignment vertical="center" wrapText="1"/>
    </xf>
    <xf numFmtId="0" fontId="41" fillId="0" borderId="0" xfId="1198" applyAlignment="1">
      <alignment horizontal="center" vertical="center" wrapText="1"/>
    </xf>
    <xf numFmtId="0" fontId="41" fillId="0" borderId="0" xfId="1198" applyAlignment="1">
      <alignment horizontal="left" vertical="center" wrapText="1"/>
    </xf>
    <xf numFmtId="0" fontId="41" fillId="0" borderId="0" xfId="1198" applyAlignment="1">
      <alignment horizontal="left" vertical="center" textRotation="90" wrapText="1"/>
    </xf>
    <xf numFmtId="0" fontId="41" fillId="0" borderId="0" xfId="1198" applyAlignment="1">
      <alignment vertical="center" textRotation="90" wrapText="1"/>
    </xf>
    <xf numFmtId="0" fontId="41" fillId="0" borderId="0" xfId="1198" applyBorder="1" applyAlignment="1">
      <alignment horizontal="center" vertical="center" wrapText="1"/>
    </xf>
    <xf numFmtId="0" fontId="1" fillId="0" borderId="0" xfId="1198" applyFont="1" applyAlignment="1">
      <alignment horizontal="center" vertical="center" wrapText="1"/>
    </xf>
    <xf numFmtId="0" fontId="1" fillId="0" borderId="0" xfId="1198" applyFont="1" applyAlignment="1">
      <alignment horizontal="left" vertical="center" wrapText="1"/>
    </xf>
    <xf numFmtId="0" fontId="1" fillId="0" borderId="0" xfId="1198" applyFont="1" applyAlignment="1">
      <alignment horizontal="left" vertical="center" textRotation="90" wrapText="1"/>
    </xf>
    <xf numFmtId="0" fontId="1" fillId="0" borderId="0" xfId="1198" applyFont="1" applyAlignment="1">
      <alignment vertical="center" textRotation="90" wrapText="1"/>
    </xf>
    <xf numFmtId="0" fontId="1" fillId="0" borderId="0" xfId="1198" applyFont="1" applyAlignment="1">
      <alignment vertical="center" wrapText="1"/>
    </xf>
    <xf numFmtId="0" fontId="1" fillId="0" borderId="0" xfId="1198" applyFont="1" applyBorder="1" applyAlignment="1">
      <alignment horizontal="center" vertical="center" wrapText="1"/>
    </xf>
    <xf numFmtId="0" fontId="1" fillId="0" borderId="0" xfId="1198" applyFont="1" applyBorder="1" applyAlignment="1">
      <alignment vertical="center" wrapText="1"/>
    </xf>
    <xf numFmtId="0" fontId="1" fillId="0" borderId="0" xfId="1198" applyFont="1" applyFill="1" applyBorder="1" applyAlignment="1">
      <alignment vertical="center" wrapText="1"/>
    </xf>
    <xf numFmtId="0" fontId="1" fillId="0" borderId="0" xfId="1198" applyNumberFormat="1" applyFont="1" applyFill="1" applyBorder="1" applyAlignment="1">
      <alignment vertical="center" wrapText="1"/>
    </xf>
    <xf numFmtId="0" fontId="12" fillId="0" borderId="0" xfId="1198" applyFont="1" applyAlignment="1">
      <alignment horizontal="left" vertical="center" wrapText="1"/>
    </xf>
    <xf numFmtId="0" fontId="12" fillId="0" borderId="0" xfId="1198" applyFont="1" applyAlignment="1">
      <alignment vertical="center" wrapText="1"/>
    </xf>
    <xf numFmtId="0" fontId="1" fillId="0" borderId="0" xfId="1198" applyNumberFormat="1" applyFont="1" applyBorder="1" applyAlignment="1">
      <alignment vertical="center" wrapText="1"/>
    </xf>
    <xf numFmtId="0" fontId="10" fillId="0" borderId="0" xfId="1198" applyFont="1" applyAlignment="1">
      <alignment horizontal="left" vertical="center" wrapText="1"/>
    </xf>
    <xf numFmtId="0" fontId="1" fillId="0" borderId="0" xfId="1198" applyFont="1" applyAlignment="1">
      <alignment horizontal="left"/>
    </xf>
    <xf numFmtId="0" fontId="41" fillId="0" borderId="0" xfId="1198" applyFont="1" applyFill="1" applyBorder="1" applyAlignment="1">
      <alignment horizontal="left"/>
    </xf>
    <xf numFmtId="0" fontId="8" fillId="0" borderId="10" xfId="1198" applyFont="1" applyFill="1" applyBorder="1" applyAlignment="1">
      <alignment horizontal="left" vertical="center" wrapText="1"/>
    </xf>
    <xf numFmtId="0" fontId="8" fillId="0" borderId="9" xfId="1198" applyFont="1" applyFill="1" applyBorder="1" applyAlignment="1">
      <alignment horizontal="left" vertical="center" wrapText="1"/>
    </xf>
    <xf numFmtId="0" fontId="8" fillId="0" borderId="6" xfId="1198" applyFont="1" applyFill="1" applyBorder="1" applyAlignment="1">
      <alignment horizontal="left" vertical="center" wrapText="1"/>
    </xf>
    <xf numFmtId="0" fontId="7" fillId="2" borderId="5" xfId="1198" applyFont="1" applyFill="1" applyBorder="1" applyAlignment="1">
      <alignment horizontal="center" vertical="center" wrapText="1"/>
    </xf>
    <xf numFmtId="0" fontId="7" fillId="2" borderId="4" xfId="1198" applyFont="1" applyFill="1" applyBorder="1" applyAlignment="1">
      <alignment horizontal="center" vertical="center" wrapText="1"/>
    </xf>
    <xf numFmtId="0" fontId="2" fillId="0" borderId="0" xfId="1198" applyFont="1" applyAlignment="1">
      <alignment vertical="center" wrapText="1"/>
    </xf>
    <xf numFmtId="0" fontId="5" fillId="0" borderId="0" xfId="1198" applyFont="1" applyAlignment="1">
      <alignment vertical="center" wrapText="1"/>
    </xf>
    <xf numFmtId="0" fontId="2" fillId="0" borderId="0" xfId="1198" applyFont="1" applyFill="1" applyAlignment="1">
      <alignment vertical="center" wrapText="1"/>
    </xf>
    <xf numFmtId="0" fontId="1" fillId="0" borderId="0" xfId="1198" applyFont="1" applyFill="1" applyAlignment="1">
      <alignment vertical="center" wrapText="1"/>
    </xf>
    <xf numFmtId="0" fontId="2" fillId="0" borderId="0" xfId="1198" applyFont="1" applyFill="1" applyAlignment="1">
      <alignment horizontal="center" vertical="center" wrapText="1"/>
    </xf>
    <xf numFmtId="3" fontId="1" fillId="0" borderId="0" xfId="1" applyNumberFormat="1" applyFill="1"/>
    <xf numFmtId="9" fontId="1" fillId="0" borderId="0" xfId="1" applyNumberFormat="1" applyFill="1" applyBorder="1"/>
    <xf numFmtId="3" fontId="2" fillId="0" borderId="32" xfId="1" applyNumberFormat="1" applyFont="1" applyFill="1" applyBorder="1" applyAlignment="1">
      <alignment horizontal="center"/>
    </xf>
    <xf numFmtId="3" fontId="2" fillId="0" borderId="31" xfId="1" applyNumberFormat="1" applyFont="1" applyFill="1" applyBorder="1" applyAlignment="1">
      <alignment horizontal="center"/>
    </xf>
    <xf numFmtId="3" fontId="2" fillId="0" borderId="30" xfId="1" applyNumberFormat="1" applyFont="1" applyFill="1" applyBorder="1" applyAlignment="1">
      <alignment horizontal="center"/>
    </xf>
    <xf numFmtId="0" fontId="42" fillId="38" borderId="0" xfId="0" applyFont="1" applyFill="1"/>
    <xf numFmtId="0" fontId="0" fillId="0" borderId="0" xfId="0" applyFont="1"/>
    <xf numFmtId="0" fontId="43" fillId="0" borderId="0" xfId="888" applyFont="1" applyAlignment="1">
      <alignment vertical="center" wrapText="1"/>
    </xf>
    <xf numFmtId="0" fontId="0" fillId="0" borderId="63" xfId="0" applyFont="1" applyBorder="1"/>
    <xf numFmtId="165" fontId="0" fillId="0" borderId="64" xfId="0" applyNumberFormat="1" applyFont="1" applyBorder="1"/>
    <xf numFmtId="165" fontId="44" fillId="0" borderId="0" xfId="0" applyNumberFormat="1" applyFont="1" applyBorder="1" applyAlignment="1">
      <alignment horizontal="right" vertical="center" wrapText="1"/>
    </xf>
    <xf numFmtId="165" fontId="44" fillId="0" borderId="0" xfId="0" applyNumberFormat="1" applyFont="1" applyBorder="1" applyAlignment="1">
      <alignment horizontal="right" vertical="center"/>
    </xf>
    <xf numFmtId="0" fontId="44" fillId="39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/>
    <xf numFmtId="3" fontId="0" fillId="0" borderId="0" xfId="0" applyNumberFormat="1" applyFont="1"/>
    <xf numFmtId="3" fontId="44" fillId="0" borderId="0" xfId="0" applyNumberFormat="1" applyFont="1" applyAlignment="1">
      <alignment horizontal="right" vertical="center" wrapText="1"/>
    </xf>
    <xf numFmtId="3" fontId="44" fillId="0" borderId="0" xfId="0" applyNumberFormat="1" applyFont="1" applyAlignment="1">
      <alignment horizontal="right" vertical="center"/>
    </xf>
    <xf numFmtId="0" fontId="44" fillId="39" borderId="0" xfId="0" applyFont="1" applyFill="1" applyAlignment="1">
      <alignment horizontal="right" vertical="center"/>
    </xf>
    <xf numFmtId="0" fontId="44" fillId="0" borderId="0" xfId="0" applyFont="1" applyAlignment="1">
      <alignment horizontal="right" vertical="center" wrapText="1"/>
    </xf>
    <xf numFmtId="0" fontId="44" fillId="0" borderId="63" xfId="0" applyFont="1" applyBorder="1" applyAlignment="1">
      <alignment horizontal="right" vertical="center" wrapText="1"/>
    </xf>
    <xf numFmtId="0" fontId="44" fillId="0" borderId="63" xfId="0" applyFont="1" applyBorder="1" applyAlignment="1">
      <alignment horizontal="right" vertical="center"/>
    </xf>
    <xf numFmtId="0" fontId="44" fillId="39" borderId="63" xfId="0" applyFont="1" applyFill="1" applyBorder="1" applyAlignment="1">
      <alignment horizontal="right" vertical="center"/>
    </xf>
    <xf numFmtId="0" fontId="0" fillId="0" borderId="63" xfId="0" applyFont="1" applyBorder="1" applyAlignment="1">
      <alignment vertical="top" wrapText="1"/>
    </xf>
    <xf numFmtId="0" fontId="44" fillId="0" borderId="0" xfId="0" applyFont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63" xfId="0" applyFont="1" applyBorder="1" applyAlignment="1">
      <alignment vertical="top"/>
    </xf>
    <xf numFmtId="3" fontId="44" fillId="0" borderId="63" xfId="0" applyNumberFormat="1" applyFont="1" applyBorder="1" applyAlignment="1">
      <alignment horizontal="right" vertical="center" wrapText="1"/>
    </xf>
    <xf numFmtId="3" fontId="44" fillId="0" borderId="63" xfId="0" applyNumberFormat="1" applyFont="1" applyBorder="1" applyAlignment="1">
      <alignment horizontal="right" vertical="center"/>
    </xf>
    <xf numFmtId="9" fontId="0" fillId="0" borderId="64" xfId="0" applyNumberFormat="1" applyFont="1" applyBorder="1"/>
    <xf numFmtId="9" fontId="0" fillId="0" borderId="0" xfId="0" applyNumberFormat="1" applyFont="1"/>
    <xf numFmtId="165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/>
    </xf>
    <xf numFmtId="0" fontId="40" fillId="0" borderId="65" xfId="0" applyFont="1" applyFill="1" applyBorder="1" applyAlignment="1">
      <alignment horizontal="center" vertical="top" wrapText="1"/>
    </xf>
    <xf numFmtId="0" fontId="40" fillId="0" borderId="65" xfId="0" applyFont="1" applyBorder="1" applyAlignment="1">
      <alignment horizontal="center" vertical="top" wrapText="1"/>
    </xf>
    <xf numFmtId="0" fontId="40" fillId="0" borderId="65" xfId="0" applyFont="1" applyBorder="1"/>
    <xf numFmtId="0" fontId="0" fillId="0" borderId="64" xfId="0" applyFont="1" applyBorder="1"/>
    <xf numFmtId="0" fontId="45" fillId="0" borderId="0" xfId="2" applyFont="1" applyAlignment="1">
      <alignment horizontal="left"/>
    </xf>
    <xf numFmtId="0" fontId="45" fillId="0" borderId="0" xfId="1" applyFont="1" applyAlignment="1">
      <alignment horizontal="left"/>
    </xf>
    <xf numFmtId="165" fontId="0" fillId="0" borderId="0" xfId="0" applyNumberFormat="1" applyFont="1" applyBorder="1" applyAlignment="1">
      <alignment horizontal="right" vertical="top" wrapText="1"/>
    </xf>
    <xf numFmtId="0" fontId="40" fillId="0" borderId="70" xfId="0" applyFont="1" applyFill="1" applyBorder="1" applyAlignment="1">
      <alignment horizontal="center" vertical="top" wrapText="1"/>
    </xf>
    <xf numFmtId="9" fontId="0" fillId="0" borderId="0" xfId="1199" applyNumberFormat="1" applyFont="1" applyBorder="1"/>
    <xf numFmtId="9" fontId="0" fillId="0" borderId="0" xfId="1199" applyNumberFormat="1" applyFont="1" applyFill="1" applyBorder="1"/>
    <xf numFmtId="9" fontId="0" fillId="0" borderId="54" xfId="1199" applyNumberFormat="1" applyFont="1" applyBorder="1"/>
    <xf numFmtId="9" fontId="0" fillId="0" borderId="71" xfId="1199" applyNumberFormat="1" applyFont="1" applyBorder="1"/>
    <xf numFmtId="0" fontId="0" fillId="0" borderId="0" xfId="0"/>
    <xf numFmtId="0" fontId="45" fillId="0" borderId="0" xfId="2" applyFont="1" applyAlignment="1">
      <alignment horizontal="left"/>
    </xf>
    <xf numFmtId="0" fontId="0" fillId="0" borderId="0" xfId="0" applyFont="1" applyBorder="1" applyAlignment="1">
      <alignment vertical="top"/>
    </xf>
    <xf numFmtId="0" fontId="0" fillId="0" borderId="71" xfId="0" applyFont="1" applyBorder="1"/>
    <xf numFmtId="3" fontId="0" fillId="0" borderId="0" xfId="0" applyNumberFormat="1" applyFont="1"/>
    <xf numFmtId="0" fontId="0" fillId="0" borderId="0" xfId="0" applyFont="1" applyAlignment="1">
      <alignment vertical="top"/>
    </xf>
    <xf numFmtId="0" fontId="40" fillId="0" borderId="54" xfId="0" applyFont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40" borderId="72" xfId="0" applyFont="1" applyFill="1" applyBorder="1"/>
    <xf numFmtId="0" fontId="0" fillId="40" borderId="74" xfId="0" applyFont="1" applyFill="1" applyBorder="1"/>
    <xf numFmtId="3" fontId="0" fillId="38" borderId="76" xfId="0" applyNumberFormat="1" applyFont="1" applyFill="1" applyBorder="1"/>
    <xf numFmtId="0" fontId="0" fillId="40" borderId="77" xfId="0" applyFont="1" applyFill="1" applyBorder="1"/>
    <xf numFmtId="165" fontId="0" fillId="38" borderId="78" xfId="0" applyNumberFormat="1" applyFont="1" applyFill="1" applyBorder="1"/>
    <xf numFmtId="3" fontId="0" fillId="38" borderId="79" xfId="0" applyNumberFormat="1" applyFont="1" applyFill="1" applyBorder="1"/>
    <xf numFmtId="3" fontId="0" fillId="38" borderId="80" xfId="0" applyNumberFormat="1" applyFont="1" applyFill="1" applyBorder="1"/>
    <xf numFmtId="165" fontId="0" fillId="38" borderId="75" xfId="0" applyNumberFormat="1" applyFont="1" applyFill="1" applyBorder="1"/>
    <xf numFmtId="165" fontId="0" fillId="0" borderId="54" xfId="0" applyNumberFormat="1" applyFont="1" applyBorder="1" applyAlignment="1">
      <alignment vertical="top"/>
    </xf>
    <xf numFmtId="3" fontId="0" fillId="0" borderId="69" xfId="0" applyNumberFormat="1" applyFont="1" applyBorder="1" applyAlignment="1">
      <alignment horizontal="right" vertical="top" wrapText="1"/>
    </xf>
    <xf numFmtId="3" fontId="0" fillId="0" borderId="0" xfId="0" applyNumberFormat="1" applyFont="1" applyBorder="1" applyAlignment="1">
      <alignment horizontal="right" vertical="top" wrapText="1"/>
    </xf>
    <xf numFmtId="165" fontId="0" fillId="0" borderId="54" xfId="0" applyNumberFormat="1" applyFont="1" applyBorder="1" applyAlignment="1">
      <alignment horizontal="right" vertical="top" wrapText="1"/>
    </xf>
    <xf numFmtId="0" fontId="40" fillId="0" borderId="70" xfId="0" applyFont="1" applyBorder="1" applyAlignment="1">
      <alignment horizontal="center" vertical="top" wrapText="1"/>
    </xf>
    <xf numFmtId="0" fontId="45" fillId="0" borderId="0" xfId="1" applyFont="1" applyAlignment="1">
      <alignment horizontal="left"/>
    </xf>
    <xf numFmtId="9" fontId="0" fillId="0" borderId="54" xfId="0" applyNumberFormat="1" applyFont="1" applyBorder="1"/>
    <xf numFmtId="0" fontId="0" fillId="0" borderId="54" xfId="0" applyFont="1" applyBorder="1"/>
    <xf numFmtId="3" fontId="0" fillId="0" borderId="69" xfId="0" applyNumberFormat="1" applyFont="1" applyBorder="1" applyAlignment="1">
      <alignment vertical="top"/>
    </xf>
    <xf numFmtId="3" fontId="0" fillId="0" borderId="0" xfId="0" applyNumberFormat="1" applyFont="1" applyFill="1" applyBorder="1" applyAlignment="1">
      <alignment vertical="top"/>
    </xf>
    <xf numFmtId="3" fontId="0" fillId="0" borderId="0" xfId="0" applyNumberFormat="1" applyFont="1" applyBorder="1" applyAlignment="1">
      <alignment vertical="top"/>
    </xf>
    <xf numFmtId="3" fontId="43" fillId="38" borderId="76" xfId="0" applyNumberFormat="1" applyFont="1" applyFill="1" applyBorder="1"/>
    <xf numFmtId="3" fontId="43" fillId="38" borderId="79" xfId="0" applyNumberFormat="1" applyFont="1" applyFill="1" applyBorder="1"/>
    <xf numFmtId="3" fontId="43" fillId="38" borderId="80" xfId="0" applyNumberFormat="1" applyFont="1" applyFill="1" applyBorder="1"/>
    <xf numFmtId="3" fontId="43" fillId="38" borderId="73" xfId="0" applyNumberFormat="1" applyFont="1" applyFill="1" applyBorder="1"/>
    <xf numFmtId="3" fontId="0" fillId="0" borderId="69" xfId="0" applyNumberFormat="1" applyFont="1" applyBorder="1"/>
    <xf numFmtId="3" fontId="0" fillId="0" borderId="0" xfId="0" applyNumberFormat="1" applyFont="1" applyFill="1" applyBorder="1"/>
    <xf numFmtId="3" fontId="0" fillId="0" borderId="0" xfId="0" applyNumberFormat="1" applyFont="1" applyBorder="1"/>
    <xf numFmtId="0" fontId="0" fillId="0" borderId="0" xfId="0" applyFont="1" applyBorder="1"/>
    <xf numFmtId="3" fontId="0" fillId="38" borderId="73" xfId="0" applyNumberFormat="1" applyFont="1" applyFill="1" applyBorder="1"/>
    <xf numFmtId="3" fontId="0" fillId="0" borderId="0" xfId="1199" applyNumberFormat="1" applyFont="1" applyBorder="1"/>
    <xf numFmtId="0" fontId="40" fillId="0" borderId="54" xfId="0" applyFont="1" applyBorder="1"/>
    <xf numFmtId="165" fontId="0" fillId="0" borderId="54" xfId="1199" applyNumberFormat="1" applyFont="1" applyBorder="1"/>
    <xf numFmtId="0" fontId="40" fillId="0" borderId="0" xfId="0" applyFont="1" applyBorder="1"/>
    <xf numFmtId="0" fontId="40" fillId="0" borderId="0" xfId="0" applyFont="1" applyBorder="1" applyAlignment="1">
      <alignment vertical="top"/>
    </xf>
    <xf numFmtId="0" fontId="40" fillId="0" borderId="54" xfId="0" applyFont="1" applyBorder="1" applyAlignment="1">
      <alignment vertical="top"/>
    </xf>
    <xf numFmtId="0" fontId="40" fillId="0" borderId="69" xfId="0" applyFont="1" applyBorder="1" applyAlignment="1">
      <alignment vertical="top"/>
    </xf>
    <xf numFmtId="0" fontId="40" fillId="0" borderId="0" xfId="0" applyFont="1" applyAlignment="1">
      <alignment vertical="top"/>
    </xf>
    <xf numFmtId="0" fontId="0" fillId="0" borderId="54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69" xfId="0" applyFont="1" applyBorder="1" applyAlignment="1">
      <alignment vertical="top" wrapText="1"/>
    </xf>
    <xf numFmtId="0" fontId="40" fillId="0" borderId="69" xfId="0" applyFont="1" applyBorder="1"/>
    <xf numFmtId="0" fontId="0" fillId="0" borderId="54" xfId="0" applyFont="1" applyBorder="1" applyAlignment="1">
      <alignment vertical="top" wrapText="1"/>
    </xf>
    <xf numFmtId="0" fontId="0" fillId="0" borderId="0" xfId="0" applyFont="1"/>
    <xf numFmtId="165" fontId="43" fillId="38" borderId="75" xfId="0" applyNumberFormat="1" applyFont="1" applyFill="1" applyBorder="1"/>
    <xf numFmtId="165" fontId="43" fillId="38" borderId="78" xfId="0" applyNumberFormat="1" applyFont="1" applyFill="1" applyBorder="1"/>
    <xf numFmtId="165" fontId="0" fillId="0" borderId="54" xfId="0" applyNumberFormat="1" applyFont="1" applyBorder="1"/>
    <xf numFmtId="0" fontId="43" fillId="0" borderId="0" xfId="0" applyFont="1"/>
    <xf numFmtId="0" fontId="45" fillId="0" borderId="54" xfId="0" applyFont="1" applyBorder="1"/>
    <xf numFmtId="0" fontId="43" fillId="0" borderId="54" xfId="0" applyFont="1" applyBorder="1"/>
    <xf numFmtId="0" fontId="45" fillId="0" borderId="69" xfId="0" applyFont="1" applyBorder="1" applyAlignment="1">
      <alignment vertical="top"/>
    </xf>
    <xf numFmtId="0" fontId="45" fillId="0" borderId="0" xfId="0" applyFont="1" applyBorder="1" applyAlignment="1">
      <alignment vertical="top"/>
    </xf>
    <xf numFmtId="0" fontId="45" fillId="0" borderId="54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43" fillId="0" borderId="54" xfId="0" applyFont="1" applyBorder="1" applyAlignment="1">
      <alignment vertical="top"/>
    </xf>
    <xf numFmtId="0" fontId="43" fillId="0" borderId="0" xfId="0" applyFont="1" applyBorder="1" applyAlignment="1">
      <alignment vertical="top" wrapText="1"/>
    </xf>
    <xf numFmtId="0" fontId="43" fillId="0" borderId="54" xfId="0" applyFont="1" applyBorder="1" applyAlignment="1">
      <alignment vertical="top" wrapText="1"/>
    </xf>
    <xf numFmtId="0" fontId="40" fillId="0" borderId="54" xfId="0" applyFont="1" applyFill="1" applyBorder="1"/>
    <xf numFmtId="0" fontId="2" fillId="0" borderId="0" xfId="1" applyFont="1" applyFill="1"/>
    <xf numFmtId="0" fontId="0" fillId="0" borderId="0" xfId="0"/>
    <xf numFmtId="3" fontId="1" fillId="0" borderId="33" xfId="1" applyNumberFormat="1" applyFill="1" applyBorder="1" applyAlignment="1">
      <alignment horizontal="right"/>
    </xf>
    <xf numFmtId="3" fontId="1" fillId="0" borderId="35" xfId="1" applyNumberFormat="1" applyFill="1" applyBorder="1" applyAlignment="1">
      <alignment horizontal="right"/>
    </xf>
    <xf numFmtId="0" fontId="1" fillId="0" borderId="68" xfId="1" applyFont="1" applyFill="1" applyBorder="1"/>
    <xf numFmtId="3" fontId="1" fillId="0" borderId="38" xfId="1" applyNumberFormat="1" applyFill="1" applyBorder="1" applyAlignment="1">
      <alignment horizontal="right"/>
    </xf>
    <xf numFmtId="3" fontId="1" fillId="0" borderId="39" xfId="1" applyNumberFormat="1" applyFill="1" applyBorder="1" applyAlignment="1">
      <alignment horizontal="right"/>
    </xf>
    <xf numFmtId="3" fontId="1" fillId="0" borderId="40" xfId="1" applyNumberFormat="1" applyFill="1" applyBorder="1" applyAlignment="1">
      <alignment horizontal="right"/>
    </xf>
    <xf numFmtId="3" fontId="1" fillId="0" borderId="8" xfId="1" applyNumberFormat="1" applyFill="1" applyBorder="1" applyAlignment="1">
      <alignment horizontal="right"/>
    </xf>
    <xf numFmtId="0" fontId="46" fillId="0" borderId="68" xfId="1" applyFont="1" applyFill="1" applyBorder="1"/>
    <xf numFmtId="3" fontId="1" fillId="0" borderId="44" xfId="1" applyNumberFormat="1" applyFill="1" applyBorder="1" applyAlignment="1">
      <alignment horizontal="right"/>
    </xf>
    <xf numFmtId="3" fontId="1" fillId="0" borderId="41" xfId="1" applyNumberFormat="1" applyFill="1" applyBorder="1" applyAlignment="1">
      <alignment horizontal="right"/>
    </xf>
    <xf numFmtId="3" fontId="1" fillId="0" borderId="1" xfId="1" applyNumberFormat="1" applyFill="1" applyBorder="1" applyAlignment="1">
      <alignment horizontal="right"/>
    </xf>
    <xf numFmtId="3" fontId="1" fillId="0" borderId="43" xfId="1" applyNumberFormat="1" applyFill="1" applyBorder="1" applyAlignment="1">
      <alignment horizontal="right"/>
    </xf>
    <xf numFmtId="3" fontId="1" fillId="0" borderId="42" xfId="1" applyNumberFormat="1" applyFill="1" applyBorder="1" applyAlignment="1">
      <alignment horizontal="right"/>
    </xf>
    <xf numFmtId="3" fontId="1" fillId="0" borderId="7" xfId="1" applyNumberFormat="1" applyFill="1" applyBorder="1" applyAlignment="1">
      <alignment horizontal="right"/>
    </xf>
    <xf numFmtId="3" fontId="0" fillId="0" borderId="0" xfId="0" applyNumberFormat="1" applyFont="1"/>
    <xf numFmtId="0" fontId="45" fillId="0" borderId="0" xfId="1" applyFont="1" applyAlignment="1">
      <alignment horizontal="left"/>
    </xf>
    <xf numFmtId="9" fontId="0" fillId="0" borderId="54" xfId="0" applyNumberFormat="1" applyFont="1" applyBorder="1"/>
    <xf numFmtId="9" fontId="0" fillId="0" borderId="0" xfId="0" applyNumberFormat="1" applyFont="1" applyBorder="1"/>
    <xf numFmtId="0" fontId="0" fillId="38" borderId="69" xfId="0" applyFont="1" applyFill="1" applyBorder="1"/>
    <xf numFmtId="0" fontId="0" fillId="38" borderId="54" xfId="0" applyFont="1" applyFill="1" applyBorder="1"/>
    <xf numFmtId="3" fontId="0" fillId="0" borderId="54" xfId="0" applyNumberFormat="1" applyFont="1" applyBorder="1"/>
    <xf numFmtId="0" fontId="0" fillId="38" borderId="0" xfId="0" applyFont="1" applyFill="1" applyBorder="1"/>
    <xf numFmtId="0" fontId="0" fillId="0" borderId="54" xfId="0" applyFont="1" applyBorder="1"/>
    <xf numFmtId="3" fontId="0" fillId="0" borderId="0" xfId="0" applyNumberFormat="1" applyFont="1" applyFill="1" applyBorder="1"/>
    <xf numFmtId="3" fontId="0" fillId="0" borderId="0" xfId="0" applyNumberFormat="1" applyFont="1" applyBorder="1"/>
    <xf numFmtId="0" fontId="0" fillId="0" borderId="69" xfId="0" applyFont="1" applyBorder="1"/>
    <xf numFmtId="0" fontId="0" fillId="0" borderId="0" xfId="0" applyFont="1" applyBorder="1"/>
    <xf numFmtId="0" fontId="40" fillId="0" borderId="0" xfId="0" applyFont="1"/>
    <xf numFmtId="0" fontId="40" fillId="0" borderId="54" xfId="0" applyFont="1" applyBorder="1"/>
    <xf numFmtId="0" fontId="0" fillId="0" borderId="0" xfId="0" applyFont="1"/>
    <xf numFmtId="0" fontId="1" fillId="0" borderId="0" xfId="1" applyFill="1"/>
    <xf numFmtId="0" fontId="2" fillId="0" borderId="0" xfId="1" applyFont="1" applyFill="1" applyAlignment="1">
      <alignment horizontal="left"/>
    </xf>
    <xf numFmtId="164" fontId="12" fillId="0" borderId="0" xfId="1" applyNumberFormat="1" applyFont="1" applyFill="1"/>
    <xf numFmtId="0" fontId="38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25" xfId="1" applyFont="1" applyFill="1" applyBorder="1" applyAlignment="1">
      <alignment horizontal="left"/>
    </xf>
    <xf numFmtId="0" fontId="2" fillId="0" borderId="29" xfId="1" applyFont="1" applyFill="1" applyBorder="1" applyAlignment="1">
      <alignment horizontal="left"/>
    </xf>
    <xf numFmtId="0" fontId="1" fillId="0" borderId="52" xfId="1" applyFill="1" applyBorder="1"/>
    <xf numFmtId="0" fontId="1" fillId="0" borderId="59" xfId="1" applyFill="1" applyBorder="1"/>
    <xf numFmtId="0" fontId="31" fillId="0" borderId="60" xfId="1" applyFont="1" applyFill="1" applyBorder="1" applyAlignment="1">
      <alignment wrapText="1"/>
    </xf>
    <xf numFmtId="3" fontId="2" fillId="0" borderId="33" xfId="1" applyNumberFormat="1" applyFont="1" applyFill="1" applyBorder="1" applyAlignment="1">
      <alignment horizontal="right"/>
    </xf>
    <xf numFmtId="3" fontId="2" fillId="0" borderId="37" xfId="1" applyNumberFormat="1" applyFont="1" applyFill="1" applyBorder="1" applyAlignment="1">
      <alignment horizontal="right"/>
    </xf>
    <xf numFmtId="3" fontId="2" fillId="0" borderId="35" xfId="1" applyNumberFormat="1" applyFont="1" applyFill="1" applyBorder="1" applyAlignment="1">
      <alignment horizontal="right"/>
    </xf>
    <xf numFmtId="3" fontId="2" fillId="0" borderId="34" xfId="1" applyNumberFormat="1" applyFont="1" applyFill="1" applyBorder="1" applyAlignment="1">
      <alignment horizontal="right"/>
    </xf>
    <xf numFmtId="3" fontId="2" fillId="0" borderId="36" xfId="1" applyNumberFormat="1" applyFont="1" applyFill="1" applyBorder="1" applyAlignment="1">
      <alignment horizontal="right"/>
    </xf>
    <xf numFmtId="0" fontId="2" fillId="0" borderId="29" xfId="1" applyFont="1" applyFill="1" applyBorder="1"/>
    <xf numFmtId="3" fontId="1" fillId="0" borderId="0" xfId="1" applyNumberFormat="1" applyFill="1" applyBorder="1"/>
    <xf numFmtId="0" fontId="2" fillId="0" borderId="54" xfId="1" applyFont="1" applyFill="1" applyBorder="1"/>
    <xf numFmtId="0" fontId="2" fillId="0" borderId="5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2" xfId="1" applyFont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9" fontId="1" fillId="0" borderId="48" xfId="1" applyNumberFormat="1" applyFill="1" applyBorder="1"/>
    <xf numFmtId="9" fontId="1" fillId="0" borderId="49" xfId="1" applyNumberFormat="1" applyFill="1" applyBorder="1"/>
    <xf numFmtId="9" fontId="1" fillId="0" borderId="50" xfId="1" applyNumberFormat="1" applyFill="1" applyBorder="1"/>
    <xf numFmtId="9" fontId="1" fillId="0" borderId="51" xfId="1" applyNumberFormat="1" applyFill="1" applyBorder="1"/>
    <xf numFmtId="9" fontId="1" fillId="0" borderId="61" xfId="1" applyNumberFormat="1" applyFill="1" applyBorder="1"/>
    <xf numFmtId="0" fontId="1" fillId="0" borderId="51" xfId="1" applyFill="1" applyBorder="1"/>
    <xf numFmtId="9" fontId="1" fillId="0" borderId="0" xfId="1199" applyFont="1" applyFill="1"/>
    <xf numFmtId="9" fontId="2" fillId="0" borderId="30" xfId="1199" applyFont="1" applyFill="1" applyBorder="1" applyAlignment="1">
      <alignment horizontal="center"/>
    </xf>
    <xf numFmtId="9" fontId="2" fillId="0" borderId="31" xfId="1199" applyFont="1" applyFill="1" applyBorder="1" applyAlignment="1">
      <alignment horizontal="center"/>
    </xf>
    <xf numFmtId="9" fontId="2" fillId="0" borderId="32" xfId="1199" applyFont="1" applyFill="1" applyBorder="1" applyAlignment="1">
      <alignment horizontal="center"/>
    </xf>
    <xf numFmtId="9" fontId="1" fillId="0" borderId="33" xfId="1199" applyFont="1" applyFill="1" applyBorder="1" applyAlignment="1">
      <alignment horizontal="right"/>
    </xf>
    <xf numFmtId="9" fontId="1" fillId="0" borderId="37" xfId="1199" applyFont="1" applyFill="1" applyBorder="1" applyAlignment="1">
      <alignment horizontal="right"/>
    </xf>
    <xf numFmtId="9" fontId="1" fillId="0" borderId="35" xfId="1199" applyFont="1" applyFill="1" applyBorder="1" applyAlignment="1">
      <alignment horizontal="right"/>
    </xf>
    <xf numFmtId="9" fontId="1" fillId="0" borderId="38" xfId="1199" applyFont="1" applyFill="1" applyBorder="1" applyAlignment="1">
      <alignment horizontal="right"/>
    </xf>
    <xf numFmtId="9" fontId="1" fillId="0" borderId="7" xfId="1199" applyFont="1" applyFill="1" applyBorder="1" applyAlignment="1">
      <alignment horizontal="right"/>
    </xf>
    <xf numFmtId="9" fontId="1" fillId="0" borderId="8" xfId="1199" applyFont="1" applyFill="1" applyBorder="1" applyAlignment="1">
      <alignment horizontal="right"/>
    </xf>
    <xf numFmtId="9" fontId="1" fillId="0" borderId="41" xfId="1199" applyFont="1" applyFill="1" applyBorder="1" applyAlignment="1">
      <alignment horizontal="right"/>
    </xf>
    <xf numFmtId="9" fontId="1" fillId="0" borderId="1" xfId="1199" applyFont="1" applyFill="1" applyBorder="1" applyAlignment="1">
      <alignment horizontal="right"/>
    </xf>
    <xf numFmtId="9" fontId="1" fillId="0" borderId="42" xfId="1199" applyFont="1" applyFill="1" applyBorder="1" applyAlignment="1">
      <alignment horizontal="right"/>
    </xf>
    <xf numFmtId="9" fontId="2" fillId="0" borderId="33" xfId="1199" applyFont="1" applyFill="1" applyBorder="1" applyAlignment="1">
      <alignment horizontal="right"/>
    </xf>
    <xf numFmtId="9" fontId="2" fillId="0" borderId="37" xfId="1199" applyFont="1" applyFill="1" applyBorder="1" applyAlignment="1">
      <alignment horizontal="right"/>
    </xf>
    <xf numFmtId="9" fontId="2" fillId="0" borderId="35" xfId="1199" applyFont="1" applyFill="1" applyBorder="1" applyAlignment="1">
      <alignment horizontal="right"/>
    </xf>
    <xf numFmtId="9" fontId="1" fillId="0" borderId="0" xfId="1199" applyFont="1" applyFill="1" applyBorder="1"/>
    <xf numFmtId="3" fontId="2" fillId="0" borderId="46" xfId="1" applyNumberFormat="1" applyFont="1" applyFill="1" applyBorder="1" applyAlignment="1">
      <alignment horizontal="center"/>
    </xf>
    <xf numFmtId="3" fontId="2" fillId="0" borderId="67" xfId="1" applyNumberFormat="1" applyFont="1" applyFill="1" applyBorder="1" applyAlignment="1">
      <alignment horizontal="center"/>
    </xf>
    <xf numFmtId="0" fontId="1" fillId="0" borderId="9" xfId="1" applyFill="1" applyBorder="1"/>
    <xf numFmtId="0" fontId="1" fillId="0" borderId="45" xfId="1" applyFill="1" applyBorder="1"/>
    <xf numFmtId="3" fontId="1" fillId="0" borderId="31" xfId="1" applyNumberFormat="1" applyFill="1" applyBorder="1" applyAlignment="1">
      <alignment horizontal="right"/>
    </xf>
    <xf numFmtId="9" fontId="2" fillId="0" borderId="0" xfId="1199" applyFont="1" applyFill="1"/>
    <xf numFmtId="165" fontId="47" fillId="0" borderId="54" xfId="0" applyNumberFormat="1" applyFont="1" applyBorder="1"/>
    <xf numFmtId="0" fontId="1" fillId="0" borderId="81" xfId="1" applyFont="1" applyFill="1" applyBorder="1"/>
    <xf numFmtId="0" fontId="48" fillId="0" borderId="0" xfId="1196" applyFont="1"/>
    <xf numFmtId="0" fontId="42" fillId="0" borderId="0" xfId="1196" applyFont="1"/>
    <xf numFmtId="0" fontId="49" fillId="0" borderId="0" xfId="1" applyFont="1" applyAlignment="1">
      <alignment horizontal="left"/>
    </xf>
    <xf numFmtId="3" fontId="9" fillId="0" borderId="7" xfId="4" applyNumberFormat="1" applyFont="1" applyFill="1" applyBorder="1" applyAlignment="1">
      <alignment horizontal="center" vertical="center" wrapText="1"/>
    </xf>
    <xf numFmtId="9" fontId="9" fillId="0" borderId="8" xfId="4" applyNumberFormat="1" applyFont="1" applyFill="1" applyBorder="1" applyAlignment="1">
      <alignment horizontal="center" vertical="center" wrapText="1"/>
    </xf>
    <xf numFmtId="3" fontId="9" fillId="0" borderId="40" xfId="4" applyNumberFormat="1" applyFont="1" applyBorder="1" applyAlignment="1">
      <alignment horizontal="center" vertical="center" wrapText="1"/>
    </xf>
    <xf numFmtId="3" fontId="9" fillId="0" borderId="40" xfId="4" applyNumberFormat="1" applyFont="1" applyFill="1" applyBorder="1" applyAlignment="1">
      <alignment horizontal="center" vertical="center" wrapText="1"/>
    </xf>
    <xf numFmtId="3" fontId="9" fillId="0" borderId="82" xfId="4" applyNumberFormat="1" applyFont="1" applyBorder="1" applyAlignment="1">
      <alignment horizontal="center" vertical="center" wrapText="1"/>
    </xf>
    <xf numFmtId="3" fontId="7" fillId="2" borderId="83" xfId="4" applyNumberFormat="1" applyFont="1" applyFill="1" applyBorder="1" applyAlignment="1">
      <alignment horizontal="center" vertical="center" wrapText="1"/>
    </xf>
    <xf numFmtId="9" fontId="7" fillId="2" borderId="84" xfId="4" applyNumberFormat="1" applyFont="1" applyFill="1" applyBorder="1" applyAlignment="1">
      <alignment horizontal="center" vertical="center" wrapText="1"/>
    </xf>
    <xf numFmtId="0" fontId="41" fillId="0" borderId="1" xfId="1198" applyBorder="1" applyAlignment="1">
      <alignment horizontal="center" vertical="center" wrapText="1"/>
    </xf>
    <xf numFmtId="9" fontId="41" fillId="0" borderId="1" xfId="1199" applyFont="1" applyBorder="1" applyAlignment="1">
      <alignment horizontal="center" vertical="center" wrapText="1"/>
    </xf>
    <xf numFmtId="0" fontId="41" fillId="0" borderId="11" xfId="1198" applyBorder="1" applyAlignment="1">
      <alignment horizontal="center" vertical="center" wrapText="1"/>
    </xf>
    <xf numFmtId="9" fontId="41" fillId="0" borderId="11" xfId="1199" applyFont="1" applyBorder="1" applyAlignment="1">
      <alignment horizontal="center" vertical="center" wrapText="1"/>
    </xf>
    <xf numFmtId="0" fontId="41" fillId="0" borderId="7" xfId="1198" applyBorder="1" applyAlignment="1">
      <alignment horizontal="center" vertical="center" wrapText="1"/>
    </xf>
    <xf numFmtId="9" fontId="41" fillId="0" borderId="7" xfId="1199" applyFont="1" applyBorder="1" applyAlignment="1">
      <alignment horizontal="center" vertical="center" wrapText="1"/>
    </xf>
    <xf numFmtId="0" fontId="9" fillId="0" borderId="7" xfId="1198" applyFont="1" applyBorder="1" applyAlignment="1">
      <alignment horizontal="center" vertical="center" wrapText="1"/>
    </xf>
    <xf numFmtId="9" fontId="9" fillId="0" borderId="7" xfId="1199" applyFont="1" applyBorder="1" applyAlignment="1">
      <alignment horizontal="center" vertical="center" wrapText="1"/>
    </xf>
    <xf numFmtId="0" fontId="9" fillId="0" borderId="1" xfId="1198" applyFont="1" applyBorder="1" applyAlignment="1">
      <alignment horizontal="center" vertical="center" wrapText="1"/>
    </xf>
    <xf numFmtId="9" fontId="9" fillId="0" borderId="1" xfId="1199" applyFont="1" applyBorder="1" applyAlignment="1">
      <alignment horizontal="center" vertical="center" wrapText="1"/>
    </xf>
    <xf numFmtId="0" fontId="9" fillId="0" borderId="11" xfId="1198" applyFont="1" applyBorder="1" applyAlignment="1">
      <alignment horizontal="center" vertical="center" wrapText="1"/>
    </xf>
    <xf numFmtId="9" fontId="9" fillId="0" borderId="11" xfId="1199" applyFont="1" applyBorder="1" applyAlignment="1">
      <alignment horizontal="center" vertical="center" wrapText="1"/>
    </xf>
    <xf numFmtId="3" fontId="1" fillId="0" borderId="27" xfId="1" applyNumberFormat="1" applyFill="1" applyBorder="1" applyAlignment="1">
      <alignment horizontal="right"/>
    </xf>
    <xf numFmtId="3" fontId="1" fillId="0" borderId="64" xfId="1" applyNumberFormat="1" applyFill="1" applyBorder="1" applyAlignment="1">
      <alignment horizontal="right"/>
    </xf>
    <xf numFmtId="3" fontId="1" fillId="0" borderId="65" xfId="1" applyNumberFormat="1" applyFill="1" applyBorder="1" applyAlignment="1">
      <alignment horizontal="right"/>
    </xf>
    <xf numFmtId="3" fontId="2" fillId="0" borderId="85" xfId="1" applyNumberFormat="1" applyFont="1" applyFill="1" applyBorder="1" applyAlignment="1">
      <alignment horizontal="center"/>
    </xf>
    <xf numFmtId="3" fontId="2" fillId="0" borderId="86" xfId="1" applyNumberFormat="1" applyFont="1" applyFill="1" applyBorder="1" applyAlignment="1">
      <alignment horizontal="center"/>
    </xf>
    <xf numFmtId="9" fontId="2" fillId="0" borderId="85" xfId="1199" applyFont="1" applyFill="1" applyBorder="1" applyAlignment="1">
      <alignment horizontal="center"/>
    </xf>
    <xf numFmtId="9" fontId="2" fillId="0" borderId="86" xfId="1199" applyFont="1" applyFill="1" applyBorder="1" applyAlignment="1">
      <alignment horizontal="center"/>
    </xf>
    <xf numFmtId="9" fontId="50" fillId="0" borderId="51" xfId="1" applyNumberFormat="1" applyFont="1" applyFill="1" applyBorder="1"/>
    <xf numFmtId="0" fontId="50" fillId="0" borderId="51" xfId="1" applyFont="1" applyFill="1" applyBorder="1"/>
    <xf numFmtId="3" fontId="51" fillId="0" borderId="33" xfId="1" applyNumberFormat="1" applyFont="1" applyFill="1" applyBorder="1" applyAlignment="1">
      <alignment horizontal="right"/>
    </xf>
    <xf numFmtId="3" fontId="51" fillId="0" borderId="37" xfId="1" applyNumberFormat="1" applyFont="1" applyFill="1" applyBorder="1" applyAlignment="1">
      <alignment horizontal="right"/>
    </xf>
    <xf numFmtId="3" fontId="51" fillId="0" borderId="35" xfId="1" applyNumberFormat="1" applyFont="1" applyFill="1" applyBorder="1" applyAlignment="1">
      <alignment horizontal="right"/>
    </xf>
    <xf numFmtId="3" fontId="51" fillId="0" borderId="38" xfId="1" applyNumberFormat="1" applyFont="1" applyFill="1" applyBorder="1" applyAlignment="1">
      <alignment horizontal="right"/>
    </xf>
    <xf numFmtId="3" fontId="51" fillId="0" borderId="7" xfId="1" applyNumberFormat="1" applyFont="1" applyFill="1" applyBorder="1" applyAlignment="1">
      <alignment horizontal="right"/>
    </xf>
    <xf numFmtId="3" fontId="51" fillId="0" borderId="39" xfId="1" applyNumberFormat="1" applyFont="1" applyFill="1" applyBorder="1" applyAlignment="1">
      <alignment horizontal="right"/>
    </xf>
    <xf numFmtId="9" fontId="51" fillId="0" borderId="33" xfId="1199" applyFont="1" applyFill="1" applyBorder="1" applyAlignment="1">
      <alignment horizontal="right"/>
    </xf>
    <xf numFmtId="9" fontId="51" fillId="0" borderId="7" xfId="1199" applyFont="1" applyFill="1" applyBorder="1" applyAlignment="1">
      <alignment horizontal="right"/>
    </xf>
    <xf numFmtId="9" fontId="51" fillId="0" borderId="8" xfId="1199" applyFont="1" applyFill="1" applyBorder="1" applyAlignment="1">
      <alignment horizontal="right"/>
    </xf>
    <xf numFmtId="9" fontId="51" fillId="0" borderId="35" xfId="1199" applyFont="1" applyFill="1" applyBorder="1" applyAlignment="1">
      <alignment horizontal="right"/>
    </xf>
    <xf numFmtId="9" fontId="51" fillId="0" borderId="33" xfId="1" applyNumberFormat="1" applyFont="1" applyFill="1" applyBorder="1" applyAlignment="1">
      <alignment horizontal="right"/>
    </xf>
    <xf numFmtId="9" fontId="51" fillId="0" borderId="7" xfId="1" applyNumberFormat="1" applyFont="1" applyFill="1" applyBorder="1" applyAlignment="1">
      <alignment horizontal="right"/>
    </xf>
    <xf numFmtId="9" fontId="51" fillId="0" borderId="35" xfId="1" applyNumberFormat="1" applyFont="1" applyFill="1" applyBorder="1" applyAlignment="1">
      <alignment horizontal="right"/>
    </xf>
    <xf numFmtId="9" fontId="52" fillId="0" borderId="48" xfId="1" applyNumberFormat="1" applyFont="1" applyFill="1" applyBorder="1"/>
    <xf numFmtId="9" fontId="52" fillId="0" borderId="49" xfId="1" applyNumberFormat="1" applyFont="1" applyFill="1" applyBorder="1"/>
    <xf numFmtId="9" fontId="52" fillId="0" borderId="61" xfId="1" applyNumberFormat="1" applyFont="1" applyFill="1" applyBorder="1"/>
    <xf numFmtId="9" fontId="52" fillId="0" borderId="50" xfId="1" applyNumberFormat="1" applyFont="1" applyFill="1" applyBorder="1"/>
    <xf numFmtId="0" fontId="1" fillId="0" borderId="33" xfId="1" applyFill="1" applyBorder="1" applyAlignment="1">
      <alignment horizontal="right"/>
    </xf>
    <xf numFmtId="0" fontId="1" fillId="0" borderId="37" xfId="1" applyFill="1" applyBorder="1" applyAlignment="1">
      <alignment horizontal="right"/>
    </xf>
    <xf numFmtId="0" fontId="1" fillId="0" borderId="35" xfId="1" applyFill="1" applyBorder="1" applyAlignment="1">
      <alignment horizontal="right"/>
    </xf>
    <xf numFmtId="0" fontId="1" fillId="0" borderId="41" xfId="1" applyFill="1" applyBorder="1" applyAlignment="1">
      <alignment horizontal="right"/>
    </xf>
    <xf numFmtId="0" fontId="1" fillId="0" borderId="1" xfId="1" applyFill="1" applyBorder="1" applyAlignment="1">
      <alignment horizontal="right"/>
    </xf>
    <xf numFmtId="0" fontId="1" fillId="0" borderId="44" xfId="1" applyFill="1" applyBorder="1" applyAlignment="1">
      <alignment horizontal="right"/>
    </xf>
    <xf numFmtId="0" fontId="1" fillId="0" borderId="85" xfId="1" applyFill="1" applyBorder="1" applyAlignment="1">
      <alignment horizontal="right"/>
    </xf>
    <xf numFmtId="0" fontId="1" fillId="0" borderId="86" xfId="1" applyFill="1" applyBorder="1" applyAlignment="1">
      <alignment horizontal="right"/>
    </xf>
    <xf numFmtId="0" fontId="1" fillId="0" borderId="88" xfId="1" applyFill="1" applyBorder="1" applyAlignment="1">
      <alignment horizontal="right"/>
    </xf>
    <xf numFmtId="0" fontId="1" fillId="0" borderId="7" xfId="1" applyFill="1" applyBorder="1" applyAlignment="1">
      <alignment horizontal="right"/>
    </xf>
    <xf numFmtId="0" fontId="1" fillId="0" borderId="40" xfId="1" applyFill="1" applyBorder="1" applyAlignment="1">
      <alignment horizontal="right"/>
    </xf>
    <xf numFmtId="3" fontId="3" fillId="0" borderId="1" xfId="1196" applyNumberFormat="1" applyFont="1" applyBorder="1" applyAlignment="1">
      <alignment horizontal="center"/>
    </xf>
    <xf numFmtId="9" fontId="1" fillId="0" borderId="85" xfId="1199" applyFont="1" applyFill="1" applyBorder="1" applyAlignment="1">
      <alignment horizontal="right"/>
    </xf>
    <xf numFmtId="9" fontId="1" fillId="0" borderId="31" xfId="1199" applyFont="1" applyFill="1" applyBorder="1" applyAlignment="1">
      <alignment horizontal="right"/>
    </xf>
    <xf numFmtId="9" fontId="1" fillId="0" borderId="87" xfId="1199" applyFont="1" applyFill="1" applyBorder="1" applyAlignment="1">
      <alignment horizontal="right"/>
    </xf>
    <xf numFmtId="0" fontId="1" fillId="0" borderId="38" xfId="1" applyFill="1" applyBorder="1" applyAlignment="1">
      <alignment horizontal="right"/>
    </xf>
    <xf numFmtId="0" fontId="1" fillId="0" borderId="30" xfId="1" applyFill="1" applyBorder="1" applyAlignment="1">
      <alignment horizontal="right"/>
    </xf>
    <xf numFmtId="0" fontId="1" fillId="0" borderId="31" xfId="1" applyFill="1" applyBorder="1" applyAlignment="1">
      <alignment horizontal="right"/>
    </xf>
    <xf numFmtId="9" fontId="52" fillId="0" borderId="41" xfId="1199" applyFont="1" applyFill="1" applyBorder="1" applyAlignment="1">
      <alignment horizontal="right"/>
    </xf>
    <xf numFmtId="9" fontId="52" fillId="0" borderId="1" xfId="1199" applyFont="1" applyFill="1" applyBorder="1" applyAlignment="1">
      <alignment horizontal="right"/>
    </xf>
    <xf numFmtId="9" fontId="52" fillId="0" borderId="42" xfId="1199" applyFont="1" applyFill="1" applyBorder="1" applyAlignment="1">
      <alignment horizontal="right"/>
    </xf>
    <xf numFmtId="9" fontId="52" fillId="0" borderId="85" xfId="1199" applyFont="1" applyFill="1" applyBorder="1" applyAlignment="1">
      <alignment horizontal="right"/>
    </xf>
    <xf numFmtId="9" fontId="52" fillId="0" borderId="31" xfId="1199" applyFont="1" applyFill="1" applyBorder="1" applyAlignment="1">
      <alignment horizontal="right"/>
    </xf>
    <xf numFmtId="9" fontId="52" fillId="0" borderId="32" xfId="1199" applyFont="1" applyFill="1" applyBorder="1" applyAlignment="1">
      <alignment horizontal="right"/>
    </xf>
    <xf numFmtId="9" fontId="0" fillId="0" borderId="69" xfId="0" applyNumberFormat="1" applyFont="1" applyBorder="1"/>
    <xf numFmtId="0" fontId="0" fillId="38" borderId="0" xfId="0" applyFill="1" applyAlignment="1">
      <alignment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3" fontId="2" fillId="0" borderId="28" xfId="1" applyNumberFormat="1" applyFont="1" applyFill="1" applyBorder="1" applyAlignment="1">
      <alignment horizontal="center" vertical="center" wrapText="1"/>
    </xf>
    <xf numFmtId="9" fontId="31" fillId="0" borderId="26" xfId="1199" applyFont="1" applyFill="1" applyBorder="1" applyAlignment="1">
      <alignment horizontal="center" vertical="center" wrapText="1"/>
    </xf>
    <xf numFmtId="9" fontId="31" fillId="0" borderId="27" xfId="1199" applyFont="1" applyFill="1" applyBorder="1" applyAlignment="1">
      <alignment horizontal="center" vertical="center" wrapText="1"/>
    </xf>
    <xf numFmtId="9" fontId="31" fillId="0" borderId="28" xfId="1199" applyFont="1" applyFill="1" applyBorder="1" applyAlignment="1">
      <alignment horizontal="center" vertical="center" wrapText="1"/>
    </xf>
    <xf numFmtId="3" fontId="2" fillId="0" borderId="45" xfId="1" applyNumberFormat="1" applyFont="1" applyFill="1" applyBorder="1" applyAlignment="1">
      <alignment horizontal="center"/>
    </xf>
    <xf numFmtId="3" fontId="2" fillId="0" borderId="47" xfId="1" applyNumberFormat="1" applyFont="1" applyFill="1" applyBorder="1" applyAlignment="1">
      <alignment horizontal="center"/>
    </xf>
    <xf numFmtId="3" fontId="2" fillId="0" borderId="46" xfId="1" applyNumberFormat="1" applyFont="1" applyFill="1" applyBorder="1" applyAlignment="1">
      <alignment horizontal="center"/>
    </xf>
    <xf numFmtId="9" fontId="2" fillId="0" borderId="45" xfId="1199" applyFont="1" applyFill="1" applyBorder="1" applyAlignment="1">
      <alignment horizontal="center"/>
    </xf>
    <xf numFmtId="9" fontId="2" fillId="0" borderId="47" xfId="1199" applyFont="1" applyFill="1" applyBorder="1" applyAlignment="1">
      <alignment horizontal="center"/>
    </xf>
    <xf numFmtId="9" fontId="2" fillId="0" borderId="46" xfId="1199" applyFont="1" applyFill="1" applyBorder="1" applyAlignment="1">
      <alignment horizontal="center"/>
    </xf>
    <xf numFmtId="0" fontId="31" fillId="0" borderId="26" xfId="1" applyFont="1" applyFill="1" applyBorder="1" applyAlignment="1">
      <alignment horizontal="center" vertical="center" wrapText="1"/>
    </xf>
    <xf numFmtId="0" fontId="31" fillId="0" borderId="27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3" fontId="51" fillId="0" borderId="47" xfId="1" applyNumberFormat="1" applyFont="1" applyFill="1" applyBorder="1" applyAlignment="1">
      <alignment horizontal="center"/>
    </xf>
    <xf numFmtId="3" fontId="51" fillId="0" borderId="45" xfId="1" applyNumberFormat="1" applyFont="1" applyFill="1" applyBorder="1" applyAlignment="1">
      <alignment horizontal="center"/>
    </xf>
    <xf numFmtId="3" fontId="51" fillId="0" borderId="46" xfId="1" applyNumberFormat="1" applyFont="1" applyFill="1" applyBorder="1" applyAlignment="1">
      <alignment horizontal="center"/>
    </xf>
    <xf numFmtId="9" fontId="51" fillId="0" borderId="45" xfId="1" applyNumberFormat="1" applyFont="1" applyFill="1" applyBorder="1" applyAlignment="1">
      <alignment horizontal="center"/>
    </xf>
    <xf numFmtId="9" fontId="51" fillId="0" borderId="47" xfId="1" applyNumberFormat="1" applyFont="1" applyFill="1" applyBorder="1" applyAlignment="1">
      <alignment horizontal="center"/>
    </xf>
    <xf numFmtId="9" fontId="51" fillId="0" borderId="46" xfId="1" applyNumberFormat="1" applyFont="1" applyFill="1" applyBorder="1" applyAlignment="1">
      <alignment horizontal="center"/>
    </xf>
    <xf numFmtId="9" fontId="51" fillId="0" borderId="45" xfId="1199" applyFont="1" applyFill="1" applyBorder="1" applyAlignment="1">
      <alignment horizontal="center"/>
    </xf>
    <xf numFmtId="9" fontId="51" fillId="0" borderId="47" xfId="1199" applyFont="1" applyFill="1" applyBorder="1" applyAlignment="1">
      <alignment horizontal="center"/>
    </xf>
    <xf numFmtId="9" fontId="51" fillId="0" borderId="46" xfId="1199" applyFont="1" applyFill="1" applyBorder="1" applyAlignment="1">
      <alignment horizontal="center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0" borderId="69" xfId="1" applyNumberFormat="1" applyFont="1" applyFill="1" applyBorder="1" applyAlignment="1">
      <alignment horizontal="center" vertical="center" wrapText="1"/>
    </xf>
    <xf numFmtId="3" fontId="2" fillId="0" borderId="66" xfId="1" applyNumberFormat="1" applyFont="1" applyFill="1" applyBorder="1" applyAlignment="1">
      <alignment horizontal="center" vertical="center" wrapText="1"/>
    </xf>
    <xf numFmtId="9" fontId="31" fillId="0" borderId="25" xfId="1199" applyFont="1" applyFill="1" applyBorder="1" applyAlignment="1">
      <alignment horizontal="center" vertical="center" wrapText="1"/>
    </xf>
    <xf numFmtId="9" fontId="31" fillId="0" borderId="69" xfId="1199" applyFont="1" applyFill="1" applyBorder="1" applyAlignment="1">
      <alignment horizontal="center" vertical="center" wrapText="1"/>
    </xf>
    <xf numFmtId="9" fontId="31" fillId="0" borderId="66" xfId="1199" applyFont="1" applyFill="1" applyBorder="1" applyAlignment="1">
      <alignment horizontal="center" vertical="center" wrapText="1"/>
    </xf>
  </cellXfs>
  <cellStyles count="1598">
    <cellStyle name="20% - Accent1 2" xfId="6" xr:uid="{00000000-0005-0000-0000-000000000000}"/>
    <cellStyle name="20% - Accent1 2 2" xfId="7" xr:uid="{00000000-0005-0000-0000-000001000000}"/>
    <cellStyle name="20% - Accent1 2 2 2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4" xfId="11" xr:uid="{00000000-0005-0000-0000-000005000000}"/>
    <cellStyle name="20% - Accent1 4 2" xfId="12" xr:uid="{00000000-0005-0000-0000-000006000000}"/>
    <cellStyle name="20% - Accent1 5" xfId="13" xr:uid="{00000000-0005-0000-0000-000007000000}"/>
    <cellStyle name="20% - Accent1 5 2" xfId="14" xr:uid="{00000000-0005-0000-0000-000008000000}"/>
    <cellStyle name="20% - Accent1 6" xfId="15" xr:uid="{00000000-0005-0000-0000-000009000000}"/>
    <cellStyle name="20% - Accent1 6 2" xfId="16" xr:uid="{00000000-0005-0000-0000-00000A000000}"/>
    <cellStyle name="20% - Accent1 7" xfId="17" xr:uid="{00000000-0005-0000-0000-00000B000000}"/>
    <cellStyle name="20% - Accent1 7 2" xfId="18" xr:uid="{00000000-0005-0000-0000-00000C000000}"/>
    <cellStyle name="20% - Accent2 2" xfId="19" xr:uid="{00000000-0005-0000-0000-00000D000000}"/>
    <cellStyle name="20% - Accent2 2 2" xfId="20" xr:uid="{00000000-0005-0000-0000-00000E000000}"/>
    <cellStyle name="20% - Accent2 2 2 2" xfId="21" xr:uid="{00000000-0005-0000-0000-00000F000000}"/>
    <cellStyle name="20% - Accent2 3" xfId="22" xr:uid="{00000000-0005-0000-0000-000010000000}"/>
    <cellStyle name="20% - Accent2 3 2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2 5" xfId="26" xr:uid="{00000000-0005-0000-0000-000014000000}"/>
    <cellStyle name="20% - Accent2 5 2" xfId="27" xr:uid="{00000000-0005-0000-0000-000015000000}"/>
    <cellStyle name="20% - Accent2 6" xfId="28" xr:uid="{00000000-0005-0000-0000-000016000000}"/>
    <cellStyle name="20% - Accent2 6 2" xfId="29" xr:uid="{00000000-0005-0000-0000-000017000000}"/>
    <cellStyle name="20% - Accent2 7" xfId="30" xr:uid="{00000000-0005-0000-0000-000018000000}"/>
    <cellStyle name="20% - Accent2 7 2" xfId="31" xr:uid="{00000000-0005-0000-0000-000019000000}"/>
    <cellStyle name="20% - Accent3 2" xfId="32" xr:uid="{00000000-0005-0000-0000-00001A000000}"/>
    <cellStyle name="20% - Accent3 2 2" xfId="33" xr:uid="{00000000-0005-0000-0000-00001B000000}"/>
    <cellStyle name="20% - Accent3 2 2 2" xfId="34" xr:uid="{00000000-0005-0000-0000-00001C000000}"/>
    <cellStyle name="20% - Accent3 3" xfId="35" xr:uid="{00000000-0005-0000-0000-00001D000000}"/>
    <cellStyle name="20% - Accent3 3 2" xfId="36" xr:uid="{00000000-0005-0000-0000-00001E000000}"/>
    <cellStyle name="20% - Accent3 4" xfId="37" xr:uid="{00000000-0005-0000-0000-00001F000000}"/>
    <cellStyle name="20% - Accent3 4 2" xfId="38" xr:uid="{00000000-0005-0000-0000-000020000000}"/>
    <cellStyle name="20% - Accent3 5" xfId="39" xr:uid="{00000000-0005-0000-0000-000021000000}"/>
    <cellStyle name="20% - Accent3 5 2" xfId="40" xr:uid="{00000000-0005-0000-0000-000022000000}"/>
    <cellStyle name="20% - Accent3 6" xfId="41" xr:uid="{00000000-0005-0000-0000-000023000000}"/>
    <cellStyle name="20% - Accent3 6 2" xfId="42" xr:uid="{00000000-0005-0000-0000-000024000000}"/>
    <cellStyle name="20% - Accent3 7" xfId="43" xr:uid="{00000000-0005-0000-0000-000025000000}"/>
    <cellStyle name="20% - Accent3 7 2" xfId="44" xr:uid="{00000000-0005-0000-0000-000026000000}"/>
    <cellStyle name="20% - Accent4 2" xfId="45" xr:uid="{00000000-0005-0000-0000-000027000000}"/>
    <cellStyle name="20% - Accent4 2 2" xfId="46" xr:uid="{00000000-0005-0000-0000-000028000000}"/>
    <cellStyle name="20% - Accent4 2 2 2" xfId="47" xr:uid="{00000000-0005-0000-0000-000029000000}"/>
    <cellStyle name="20% - Accent4 3" xfId="48" xr:uid="{00000000-0005-0000-0000-00002A000000}"/>
    <cellStyle name="20% - Accent4 3 2" xfId="49" xr:uid="{00000000-0005-0000-0000-00002B000000}"/>
    <cellStyle name="20% - Accent4 4" xfId="50" xr:uid="{00000000-0005-0000-0000-00002C000000}"/>
    <cellStyle name="20% - Accent4 4 2" xfId="51" xr:uid="{00000000-0005-0000-0000-00002D000000}"/>
    <cellStyle name="20% - Accent4 5" xfId="52" xr:uid="{00000000-0005-0000-0000-00002E000000}"/>
    <cellStyle name="20% - Accent4 5 2" xfId="53" xr:uid="{00000000-0005-0000-0000-00002F000000}"/>
    <cellStyle name="20% - Accent4 6" xfId="54" xr:uid="{00000000-0005-0000-0000-000030000000}"/>
    <cellStyle name="20% - Accent4 6 2" xfId="55" xr:uid="{00000000-0005-0000-0000-000031000000}"/>
    <cellStyle name="20% - Accent4 7" xfId="56" xr:uid="{00000000-0005-0000-0000-000032000000}"/>
    <cellStyle name="20% - Accent4 7 2" xfId="57" xr:uid="{00000000-0005-0000-0000-000033000000}"/>
    <cellStyle name="20% - Accent5 2" xfId="58" xr:uid="{00000000-0005-0000-0000-000034000000}"/>
    <cellStyle name="20% - Accent5 2 2" xfId="59" xr:uid="{00000000-0005-0000-0000-000035000000}"/>
    <cellStyle name="20% - Accent5 2 2 2" xfId="60" xr:uid="{00000000-0005-0000-0000-000036000000}"/>
    <cellStyle name="20% - Accent5 3" xfId="61" xr:uid="{00000000-0005-0000-0000-000037000000}"/>
    <cellStyle name="20% - Accent5 3 2" xfId="62" xr:uid="{00000000-0005-0000-0000-000038000000}"/>
    <cellStyle name="20% - Accent5 4" xfId="63" xr:uid="{00000000-0005-0000-0000-000039000000}"/>
    <cellStyle name="20% - Accent5 4 2" xfId="64" xr:uid="{00000000-0005-0000-0000-00003A000000}"/>
    <cellStyle name="20% - Accent5 5" xfId="65" xr:uid="{00000000-0005-0000-0000-00003B000000}"/>
    <cellStyle name="20% - Accent5 5 2" xfId="66" xr:uid="{00000000-0005-0000-0000-00003C000000}"/>
    <cellStyle name="20% - Accent5 6" xfId="67" xr:uid="{00000000-0005-0000-0000-00003D000000}"/>
    <cellStyle name="20% - Accent5 6 2" xfId="68" xr:uid="{00000000-0005-0000-0000-00003E000000}"/>
    <cellStyle name="20% - Accent5 7" xfId="69" xr:uid="{00000000-0005-0000-0000-00003F000000}"/>
    <cellStyle name="20% - Accent5 7 2" xfId="70" xr:uid="{00000000-0005-0000-0000-000040000000}"/>
    <cellStyle name="20% - Accent6 2" xfId="71" xr:uid="{00000000-0005-0000-0000-000041000000}"/>
    <cellStyle name="20% - Accent6 2 2" xfId="72" xr:uid="{00000000-0005-0000-0000-000042000000}"/>
    <cellStyle name="20% - Accent6 2 2 2" xfId="73" xr:uid="{00000000-0005-0000-0000-000043000000}"/>
    <cellStyle name="20% - Accent6 3" xfId="74" xr:uid="{00000000-0005-0000-0000-000044000000}"/>
    <cellStyle name="20% - Accent6 3 2" xfId="75" xr:uid="{00000000-0005-0000-0000-000045000000}"/>
    <cellStyle name="20% - Accent6 4" xfId="76" xr:uid="{00000000-0005-0000-0000-000046000000}"/>
    <cellStyle name="20% - Accent6 4 2" xfId="77" xr:uid="{00000000-0005-0000-0000-000047000000}"/>
    <cellStyle name="20% - Accent6 5" xfId="78" xr:uid="{00000000-0005-0000-0000-000048000000}"/>
    <cellStyle name="20% - Accent6 5 2" xfId="79" xr:uid="{00000000-0005-0000-0000-000049000000}"/>
    <cellStyle name="20% - Accent6 6" xfId="80" xr:uid="{00000000-0005-0000-0000-00004A000000}"/>
    <cellStyle name="20% - Accent6 6 2" xfId="81" xr:uid="{00000000-0005-0000-0000-00004B000000}"/>
    <cellStyle name="20% - Accent6 7" xfId="82" xr:uid="{00000000-0005-0000-0000-00004C000000}"/>
    <cellStyle name="20% - Accent6 7 2" xfId="83" xr:uid="{00000000-0005-0000-0000-00004D000000}"/>
    <cellStyle name="40% - Accent1 2" xfId="84" xr:uid="{00000000-0005-0000-0000-00004E000000}"/>
    <cellStyle name="40% - Accent1 2 2" xfId="85" xr:uid="{00000000-0005-0000-0000-00004F000000}"/>
    <cellStyle name="40% - Accent1 2 2 2" xfId="86" xr:uid="{00000000-0005-0000-0000-000050000000}"/>
    <cellStyle name="40% - Accent1 3" xfId="87" xr:uid="{00000000-0005-0000-0000-000051000000}"/>
    <cellStyle name="40% - Accent1 3 2" xfId="88" xr:uid="{00000000-0005-0000-0000-000052000000}"/>
    <cellStyle name="40% - Accent1 4" xfId="89" xr:uid="{00000000-0005-0000-0000-000053000000}"/>
    <cellStyle name="40% - Accent1 4 2" xfId="90" xr:uid="{00000000-0005-0000-0000-000054000000}"/>
    <cellStyle name="40% - Accent1 5" xfId="91" xr:uid="{00000000-0005-0000-0000-000055000000}"/>
    <cellStyle name="40% - Accent1 5 2" xfId="92" xr:uid="{00000000-0005-0000-0000-000056000000}"/>
    <cellStyle name="40% - Accent1 6" xfId="93" xr:uid="{00000000-0005-0000-0000-000057000000}"/>
    <cellStyle name="40% - Accent1 6 2" xfId="94" xr:uid="{00000000-0005-0000-0000-000058000000}"/>
    <cellStyle name="40% - Accent1 7" xfId="95" xr:uid="{00000000-0005-0000-0000-000059000000}"/>
    <cellStyle name="40% - Accent1 7 2" xfId="96" xr:uid="{00000000-0005-0000-0000-00005A000000}"/>
    <cellStyle name="40% - Accent2 2" xfId="97" xr:uid="{00000000-0005-0000-0000-00005B000000}"/>
    <cellStyle name="40% - Accent2 2 2" xfId="98" xr:uid="{00000000-0005-0000-0000-00005C000000}"/>
    <cellStyle name="40% - Accent2 2 2 2" xfId="99" xr:uid="{00000000-0005-0000-0000-00005D000000}"/>
    <cellStyle name="40% - Accent2 3" xfId="100" xr:uid="{00000000-0005-0000-0000-00005E000000}"/>
    <cellStyle name="40% - Accent2 3 2" xfId="101" xr:uid="{00000000-0005-0000-0000-00005F000000}"/>
    <cellStyle name="40% - Accent2 4" xfId="102" xr:uid="{00000000-0005-0000-0000-000060000000}"/>
    <cellStyle name="40% - Accent2 4 2" xfId="103" xr:uid="{00000000-0005-0000-0000-000061000000}"/>
    <cellStyle name="40% - Accent2 5" xfId="104" xr:uid="{00000000-0005-0000-0000-000062000000}"/>
    <cellStyle name="40% - Accent2 5 2" xfId="105" xr:uid="{00000000-0005-0000-0000-000063000000}"/>
    <cellStyle name="40% - Accent2 6" xfId="106" xr:uid="{00000000-0005-0000-0000-000064000000}"/>
    <cellStyle name="40% - Accent2 6 2" xfId="107" xr:uid="{00000000-0005-0000-0000-000065000000}"/>
    <cellStyle name="40% - Accent2 7" xfId="108" xr:uid="{00000000-0005-0000-0000-000066000000}"/>
    <cellStyle name="40% - Accent2 7 2" xfId="109" xr:uid="{00000000-0005-0000-0000-000067000000}"/>
    <cellStyle name="40% - Accent3 2" xfId="110" xr:uid="{00000000-0005-0000-0000-000068000000}"/>
    <cellStyle name="40% - Accent3 2 2" xfId="111" xr:uid="{00000000-0005-0000-0000-000069000000}"/>
    <cellStyle name="40% - Accent3 2 2 2" xfId="112" xr:uid="{00000000-0005-0000-0000-00006A000000}"/>
    <cellStyle name="40% - Accent3 3" xfId="113" xr:uid="{00000000-0005-0000-0000-00006B000000}"/>
    <cellStyle name="40% - Accent3 3 2" xfId="114" xr:uid="{00000000-0005-0000-0000-00006C000000}"/>
    <cellStyle name="40% - Accent3 4" xfId="115" xr:uid="{00000000-0005-0000-0000-00006D000000}"/>
    <cellStyle name="40% - Accent3 4 2" xfId="116" xr:uid="{00000000-0005-0000-0000-00006E000000}"/>
    <cellStyle name="40% - Accent3 5" xfId="117" xr:uid="{00000000-0005-0000-0000-00006F000000}"/>
    <cellStyle name="40% - Accent3 5 2" xfId="118" xr:uid="{00000000-0005-0000-0000-000070000000}"/>
    <cellStyle name="40% - Accent3 6" xfId="119" xr:uid="{00000000-0005-0000-0000-000071000000}"/>
    <cellStyle name="40% - Accent3 6 2" xfId="120" xr:uid="{00000000-0005-0000-0000-000072000000}"/>
    <cellStyle name="40% - Accent3 7" xfId="121" xr:uid="{00000000-0005-0000-0000-000073000000}"/>
    <cellStyle name="40% - Accent3 7 2" xfId="122" xr:uid="{00000000-0005-0000-0000-000074000000}"/>
    <cellStyle name="40% - Accent4 2" xfId="123" xr:uid="{00000000-0005-0000-0000-000075000000}"/>
    <cellStyle name="40% - Accent4 2 2" xfId="124" xr:uid="{00000000-0005-0000-0000-000076000000}"/>
    <cellStyle name="40% - Accent4 2 2 2" xfId="125" xr:uid="{00000000-0005-0000-0000-000077000000}"/>
    <cellStyle name="40% - Accent4 3" xfId="126" xr:uid="{00000000-0005-0000-0000-000078000000}"/>
    <cellStyle name="40% - Accent4 3 2" xfId="127" xr:uid="{00000000-0005-0000-0000-000079000000}"/>
    <cellStyle name="40% - Accent4 4" xfId="128" xr:uid="{00000000-0005-0000-0000-00007A000000}"/>
    <cellStyle name="40% - Accent4 4 2" xfId="129" xr:uid="{00000000-0005-0000-0000-00007B000000}"/>
    <cellStyle name="40% - Accent4 5" xfId="130" xr:uid="{00000000-0005-0000-0000-00007C000000}"/>
    <cellStyle name="40% - Accent4 5 2" xfId="131" xr:uid="{00000000-0005-0000-0000-00007D000000}"/>
    <cellStyle name="40% - Accent4 6" xfId="132" xr:uid="{00000000-0005-0000-0000-00007E000000}"/>
    <cellStyle name="40% - Accent4 6 2" xfId="133" xr:uid="{00000000-0005-0000-0000-00007F000000}"/>
    <cellStyle name="40% - Accent4 7" xfId="134" xr:uid="{00000000-0005-0000-0000-000080000000}"/>
    <cellStyle name="40% - Accent4 7 2" xfId="135" xr:uid="{00000000-0005-0000-0000-000081000000}"/>
    <cellStyle name="40% - Accent5 2" xfId="136" xr:uid="{00000000-0005-0000-0000-000082000000}"/>
    <cellStyle name="40% - Accent5 2 2" xfId="137" xr:uid="{00000000-0005-0000-0000-000083000000}"/>
    <cellStyle name="40% - Accent5 2 2 2" xfId="138" xr:uid="{00000000-0005-0000-0000-000084000000}"/>
    <cellStyle name="40% - Accent5 3" xfId="139" xr:uid="{00000000-0005-0000-0000-000085000000}"/>
    <cellStyle name="40% - Accent5 3 2" xfId="140" xr:uid="{00000000-0005-0000-0000-000086000000}"/>
    <cellStyle name="40% - Accent5 4" xfId="141" xr:uid="{00000000-0005-0000-0000-000087000000}"/>
    <cellStyle name="40% - Accent5 4 2" xfId="142" xr:uid="{00000000-0005-0000-0000-000088000000}"/>
    <cellStyle name="40% - Accent5 5" xfId="143" xr:uid="{00000000-0005-0000-0000-000089000000}"/>
    <cellStyle name="40% - Accent5 5 2" xfId="144" xr:uid="{00000000-0005-0000-0000-00008A000000}"/>
    <cellStyle name="40% - Accent5 6" xfId="145" xr:uid="{00000000-0005-0000-0000-00008B000000}"/>
    <cellStyle name="40% - Accent5 6 2" xfId="146" xr:uid="{00000000-0005-0000-0000-00008C000000}"/>
    <cellStyle name="40% - Accent5 7" xfId="147" xr:uid="{00000000-0005-0000-0000-00008D000000}"/>
    <cellStyle name="40% - Accent5 7 2" xfId="148" xr:uid="{00000000-0005-0000-0000-00008E000000}"/>
    <cellStyle name="40% - Accent6 2" xfId="149" xr:uid="{00000000-0005-0000-0000-00008F000000}"/>
    <cellStyle name="40% - Accent6 2 2" xfId="150" xr:uid="{00000000-0005-0000-0000-000090000000}"/>
    <cellStyle name="40% - Accent6 2 2 2" xfId="151" xr:uid="{00000000-0005-0000-0000-000091000000}"/>
    <cellStyle name="40% - Accent6 3" xfId="152" xr:uid="{00000000-0005-0000-0000-000092000000}"/>
    <cellStyle name="40% - Accent6 3 2" xfId="153" xr:uid="{00000000-0005-0000-0000-000093000000}"/>
    <cellStyle name="40% - Accent6 4" xfId="154" xr:uid="{00000000-0005-0000-0000-000094000000}"/>
    <cellStyle name="40% - Accent6 4 2" xfId="155" xr:uid="{00000000-0005-0000-0000-000095000000}"/>
    <cellStyle name="40% - Accent6 5" xfId="156" xr:uid="{00000000-0005-0000-0000-000096000000}"/>
    <cellStyle name="40% - Accent6 5 2" xfId="157" xr:uid="{00000000-0005-0000-0000-000097000000}"/>
    <cellStyle name="40% - Accent6 6" xfId="158" xr:uid="{00000000-0005-0000-0000-000098000000}"/>
    <cellStyle name="40% - Accent6 6 2" xfId="159" xr:uid="{00000000-0005-0000-0000-000099000000}"/>
    <cellStyle name="40% - Accent6 7" xfId="160" xr:uid="{00000000-0005-0000-0000-00009A000000}"/>
    <cellStyle name="40% - Accent6 7 2" xfId="161" xr:uid="{00000000-0005-0000-0000-00009B000000}"/>
    <cellStyle name="60% - Accent1 2" xfId="162" xr:uid="{00000000-0005-0000-0000-00009C000000}"/>
    <cellStyle name="60% - Accent2 2" xfId="163" xr:uid="{00000000-0005-0000-0000-00009D000000}"/>
    <cellStyle name="60% - Accent3 2" xfId="164" xr:uid="{00000000-0005-0000-0000-00009E000000}"/>
    <cellStyle name="60% - Accent4 2" xfId="165" xr:uid="{00000000-0005-0000-0000-00009F000000}"/>
    <cellStyle name="60% - Accent5 2" xfId="166" xr:uid="{00000000-0005-0000-0000-0000A0000000}"/>
    <cellStyle name="60% - Accent6 2" xfId="167" xr:uid="{00000000-0005-0000-0000-0000A1000000}"/>
    <cellStyle name="Accent1 2" xfId="168" xr:uid="{00000000-0005-0000-0000-0000A2000000}"/>
    <cellStyle name="Accent2 2" xfId="169" xr:uid="{00000000-0005-0000-0000-0000A3000000}"/>
    <cellStyle name="Accent3 2" xfId="170" xr:uid="{00000000-0005-0000-0000-0000A4000000}"/>
    <cellStyle name="Accent4 2" xfId="171" xr:uid="{00000000-0005-0000-0000-0000A5000000}"/>
    <cellStyle name="Accent5 2" xfId="172" xr:uid="{00000000-0005-0000-0000-0000A6000000}"/>
    <cellStyle name="Accent6 2" xfId="173" xr:uid="{00000000-0005-0000-0000-0000A7000000}"/>
    <cellStyle name="Bad 2" xfId="174" xr:uid="{00000000-0005-0000-0000-0000A8000000}"/>
    <cellStyle name="Calculation 2" xfId="175" xr:uid="{00000000-0005-0000-0000-0000A9000000}"/>
    <cellStyle name="Check Cell 2" xfId="176" xr:uid="{00000000-0005-0000-0000-0000AA000000}"/>
    <cellStyle name="Comma 2" xfId="177" xr:uid="{00000000-0005-0000-0000-0000AB000000}"/>
    <cellStyle name="Comma 2 2" xfId="178" xr:uid="{00000000-0005-0000-0000-0000AC000000}"/>
    <cellStyle name="Comma 2 2 2" xfId="1399" xr:uid="{00000000-0005-0000-0000-0000AD000000}"/>
    <cellStyle name="Comma 2 2 3" xfId="1201" xr:uid="{00000000-0005-0000-0000-0000AC000000}"/>
    <cellStyle name="Comma 2 3" xfId="179" xr:uid="{00000000-0005-0000-0000-0000AD000000}"/>
    <cellStyle name="Comma 2 3 2" xfId="1400" xr:uid="{00000000-0005-0000-0000-0000AF000000}"/>
    <cellStyle name="Comma 2 3 3" xfId="1202" xr:uid="{00000000-0005-0000-0000-0000AE000000}"/>
    <cellStyle name="Comma 2 4" xfId="1398" xr:uid="{00000000-0005-0000-0000-0000B0000000}"/>
    <cellStyle name="Comma 2 5" xfId="1200" xr:uid="{00000000-0005-0000-0000-0000AB000000}"/>
    <cellStyle name="Comma 3" xfId="180" xr:uid="{00000000-0005-0000-0000-0000AE000000}"/>
    <cellStyle name="Comma 3 2" xfId="181" xr:uid="{00000000-0005-0000-0000-0000AF000000}"/>
    <cellStyle name="Comma 3 2 2" xfId="1402" xr:uid="{00000000-0005-0000-0000-0000B3000000}"/>
    <cellStyle name="Comma 3 2 3" xfId="1204" xr:uid="{00000000-0005-0000-0000-0000B2000000}"/>
    <cellStyle name="Comma 3 3" xfId="1401" xr:uid="{00000000-0005-0000-0000-0000B4000000}"/>
    <cellStyle name="Comma 3 4" xfId="1203" xr:uid="{00000000-0005-0000-0000-0000B1000000}"/>
    <cellStyle name="Comma 4" xfId="182" xr:uid="{00000000-0005-0000-0000-0000B0000000}"/>
    <cellStyle name="Comma 4 2" xfId="183" xr:uid="{00000000-0005-0000-0000-0000B1000000}"/>
    <cellStyle name="Comma 4 2 2" xfId="184" xr:uid="{00000000-0005-0000-0000-0000B2000000}"/>
    <cellStyle name="Comma 4 2 2 2" xfId="1405" xr:uid="{00000000-0005-0000-0000-0000B8000000}"/>
    <cellStyle name="Comma 4 2 2 3" xfId="1207" xr:uid="{00000000-0005-0000-0000-0000B7000000}"/>
    <cellStyle name="Comma 4 2 3" xfId="1404" xr:uid="{00000000-0005-0000-0000-0000B9000000}"/>
    <cellStyle name="Comma 4 2 4" xfId="1206" xr:uid="{00000000-0005-0000-0000-0000B6000000}"/>
    <cellStyle name="Comma 4 3" xfId="185" xr:uid="{00000000-0005-0000-0000-0000B3000000}"/>
    <cellStyle name="Comma 4 3 2" xfId="1406" xr:uid="{00000000-0005-0000-0000-0000BB000000}"/>
    <cellStyle name="Comma 4 3 3" xfId="1208" xr:uid="{00000000-0005-0000-0000-0000BA000000}"/>
    <cellStyle name="Comma 4 4" xfId="1403" xr:uid="{00000000-0005-0000-0000-0000BC000000}"/>
    <cellStyle name="Comma 4 5" xfId="1205" xr:uid="{00000000-0005-0000-0000-0000B5000000}"/>
    <cellStyle name="Comma 5" xfId="186" xr:uid="{00000000-0005-0000-0000-0000B4000000}"/>
    <cellStyle name="Comma 5 2" xfId="187" xr:uid="{00000000-0005-0000-0000-0000B5000000}"/>
    <cellStyle name="Comma 5 2 2" xfId="1408" xr:uid="{00000000-0005-0000-0000-0000BF000000}"/>
    <cellStyle name="Comma 5 2 3" xfId="1210" xr:uid="{00000000-0005-0000-0000-0000BE000000}"/>
    <cellStyle name="Comma 5 3" xfId="1407" xr:uid="{00000000-0005-0000-0000-0000C0000000}"/>
    <cellStyle name="Comma 5 4" xfId="1209" xr:uid="{00000000-0005-0000-0000-0000BD000000}"/>
    <cellStyle name="Comma 6" xfId="188" xr:uid="{00000000-0005-0000-0000-0000B6000000}"/>
    <cellStyle name="Comma 6 2" xfId="1409" xr:uid="{00000000-0005-0000-0000-0000C2000000}"/>
    <cellStyle name="Comma 6 3" xfId="1211" xr:uid="{00000000-0005-0000-0000-0000C1000000}"/>
    <cellStyle name="Comma 7" xfId="189" xr:uid="{00000000-0005-0000-0000-0000B7000000}"/>
    <cellStyle name="Comma 7 2" xfId="1410" xr:uid="{00000000-0005-0000-0000-0000C4000000}"/>
    <cellStyle name="Comma 7 3" xfId="1212" xr:uid="{00000000-0005-0000-0000-0000C3000000}"/>
    <cellStyle name="Comma 8" xfId="190" xr:uid="{00000000-0005-0000-0000-0000B8000000}"/>
    <cellStyle name="Comma 8 2" xfId="191" xr:uid="{00000000-0005-0000-0000-0000B9000000}"/>
    <cellStyle name="Comma 8 2 2" xfId="1412" xr:uid="{00000000-0005-0000-0000-0000C7000000}"/>
    <cellStyle name="Comma 8 2 3" xfId="1214" xr:uid="{00000000-0005-0000-0000-0000C6000000}"/>
    <cellStyle name="Comma 8 3" xfId="1411" xr:uid="{00000000-0005-0000-0000-0000C8000000}"/>
    <cellStyle name="Comma 8 4" xfId="1213" xr:uid="{00000000-0005-0000-0000-0000C5000000}"/>
    <cellStyle name="Currency 10" xfId="192" xr:uid="{00000000-0005-0000-0000-0000BA000000}"/>
    <cellStyle name="Currency 10 2" xfId="193" xr:uid="{00000000-0005-0000-0000-0000BB000000}"/>
    <cellStyle name="Currency 10 2 2" xfId="194" xr:uid="{00000000-0005-0000-0000-0000BC000000}"/>
    <cellStyle name="Currency 10 2 2 2" xfId="195" xr:uid="{00000000-0005-0000-0000-0000BD000000}"/>
    <cellStyle name="Currency 10 2 2 2 2" xfId="196" xr:uid="{00000000-0005-0000-0000-0000BE000000}"/>
    <cellStyle name="Currency 10 2 2 2 2 2" xfId="1417" xr:uid="{00000000-0005-0000-0000-0000CE000000}"/>
    <cellStyle name="Currency 10 2 2 2 2 3" xfId="1219" xr:uid="{00000000-0005-0000-0000-0000CD000000}"/>
    <cellStyle name="Currency 10 2 2 2 3" xfId="197" xr:uid="{00000000-0005-0000-0000-0000BF000000}"/>
    <cellStyle name="Currency 10 2 2 2 3 2" xfId="1418" xr:uid="{00000000-0005-0000-0000-0000D0000000}"/>
    <cellStyle name="Currency 10 2 2 2 3 3" xfId="1220" xr:uid="{00000000-0005-0000-0000-0000CF000000}"/>
    <cellStyle name="Currency 10 2 2 2 4" xfId="1416" xr:uid="{00000000-0005-0000-0000-0000D1000000}"/>
    <cellStyle name="Currency 10 2 2 2 5" xfId="1218" xr:uid="{00000000-0005-0000-0000-0000CC000000}"/>
    <cellStyle name="Currency 10 2 2 3" xfId="198" xr:uid="{00000000-0005-0000-0000-0000C0000000}"/>
    <cellStyle name="Currency 10 2 2 3 2" xfId="1419" xr:uid="{00000000-0005-0000-0000-0000D3000000}"/>
    <cellStyle name="Currency 10 2 2 3 3" xfId="1221" xr:uid="{00000000-0005-0000-0000-0000D2000000}"/>
    <cellStyle name="Currency 10 2 2 4" xfId="199" xr:uid="{00000000-0005-0000-0000-0000C1000000}"/>
    <cellStyle name="Currency 10 2 2 4 2" xfId="1420" xr:uid="{00000000-0005-0000-0000-0000D5000000}"/>
    <cellStyle name="Currency 10 2 2 4 3" xfId="1222" xr:uid="{00000000-0005-0000-0000-0000D4000000}"/>
    <cellStyle name="Currency 10 2 2 5" xfId="1415" xr:uid="{00000000-0005-0000-0000-0000D6000000}"/>
    <cellStyle name="Currency 10 2 2 6" xfId="1217" xr:uid="{00000000-0005-0000-0000-0000CB000000}"/>
    <cellStyle name="Currency 10 2 3" xfId="200" xr:uid="{00000000-0005-0000-0000-0000C2000000}"/>
    <cellStyle name="Currency 10 2 3 2" xfId="201" xr:uid="{00000000-0005-0000-0000-0000C3000000}"/>
    <cellStyle name="Currency 10 2 3 2 2" xfId="1422" xr:uid="{00000000-0005-0000-0000-0000D9000000}"/>
    <cellStyle name="Currency 10 2 3 2 3" xfId="1224" xr:uid="{00000000-0005-0000-0000-0000D8000000}"/>
    <cellStyle name="Currency 10 2 3 3" xfId="202" xr:uid="{00000000-0005-0000-0000-0000C4000000}"/>
    <cellStyle name="Currency 10 2 3 3 2" xfId="1423" xr:uid="{00000000-0005-0000-0000-0000DB000000}"/>
    <cellStyle name="Currency 10 2 3 3 3" xfId="1225" xr:uid="{00000000-0005-0000-0000-0000DA000000}"/>
    <cellStyle name="Currency 10 2 3 4" xfId="1421" xr:uid="{00000000-0005-0000-0000-0000DC000000}"/>
    <cellStyle name="Currency 10 2 3 5" xfId="1223" xr:uid="{00000000-0005-0000-0000-0000D7000000}"/>
    <cellStyle name="Currency 10 2 4" xfId="203" xr:uid="{00000000-0005-0000-0000-0000C5000000}"/>
    <cellStyle name="Currency 10 2 4 2" xfId="204" xr:uid="{00000000-0005-0000-0000-0000C6000000}"/>
    <cellStyle name="Currency 10 2 4 2 2" xfId="1425" xr:uid="{00000000-0005-0000-0000-0000DF000000}"/>
    <cellStyle name="Currency 10 2 4 2 3" xfId="1227" xr:uid="{00000000-0005-0000-0000-0000DE000000}"/>
    <cellStyle name="Currency 10 2 4 3" xfId="205" xr:uid="{00000000-0005-0000-0000-0000C7000000}"/>
    <cellStyle name="Currency 10 2 4 3 2" xfId="1426" xr:uid="{00000000-0005-0000-0000-0000E1000000}"/>
    <cellStyle name="Currency 10 2 4 3 3" xfId="1228" xr:uid="{00000000-0005-0000-0000-0000E0000000}"/>
    <cellStyle name="Currency 10 2 4 4" xfId="1424" xr:uid="{00000000-0005-0000-0000-0000E2000000}"/>
    <cellStyle name="Currency 10 2 4 5" xfId="1226" xr:uid="{00000000-0005-0000-0000-0000DD000000}"/>
    <cellStyle name="Currency 10 2 5" xfId="1414" xr:uid="{00000000-0005-0000-0000-0000E3000000}"/>
    <cellStyle name="Currency 10 2 6" xfId="1216" xr:uid="{00000000-0005-0000-0000-0000CA000000}"/>
    <cellStyle name="Currency 10 3" xfId="206" xr:uid="{00000000-0005-0000-0000-0000C8000000}"/>
    <cellStyle name="Currency 10 3 2" xfId="207" xr:uid="{00000000-0005-0000-0000-0000C9000000}"/>
    <cellStyle name="Currency 10 3 2 2" xfId="208" xr:uid="{00000000-0005-0000-0000-0000CA000000}"/>
    <cellStyle name="Currency 10 3 2 2 2" xfId="1429" xr:uid="{00000000-0005-0000-0000-0000E7000000}"/>
    <cellStyle name="Currency 10 3 2 2 3" xfId="1231" xr:uid="{00000000-0005-0000-0000-0000E6000000}"/>
    <cellStyle name="Currency 10 3 2 3" xfId="209" xr:uid="{00000000-0005-0000-0000-0000CB000000}"/>
    <cellStyle name="Currency 10 3 2 3 2" xfId="1430" xr:uid="{00000000-0005-0000-0000-0000E9000000}"/>
    <cellStyle name="Currency 10 3 2 3 3" xfId="1232" xr:uid="{00000000-0005-0000-0000-0000E8000000}"/>
    <cellStyle name="Currency 10 3 2 4" xfId="1428" xr:uid="{00000000-0005-0000-0000-0000EA000000}"/>
    <cellStyle name="Currency 10 3 2 5" xfId="1230" xr:uid="{00000000-0005-0000-0000-0000E5000000}"/>
    <cellStyle name="Currency 10 3 3" xfId="210" xr:uid="{00000000-0005-0000-0000-0000CC000000}"/>
    <cellStyle name="Currency 10 3 3 2" xfId="1431" xr:uid="{00000000-0005-0000-0000-0000EC000000}"/>
    <cellStyle name="Currency 10 3 3 3" xfId="1233" xr:uid="{00000000-0005-0000-0000-0000EB000000}"/>
    <cellStyle name="Currency 10 3 4" xfId="211" xr:uid="{00000000-0005-0000-0000-0000CD000000}"/>
    <cellStyle name="Currency 10 3 4 2" xfId="1432" xr:uid="{00000000-0005-0000-0000-0000EE000000}"/>
    <cellStyle name="Currency 10 3 4 3" xfId="1234" xr:uid="{00000000-0005-0000-0000-0000ED000000}"/>
    <cellStyle name="Currency 10 3 5" xfId="1427" xr:uid="{00000000-0005-0000-0000-0000EF000000}"/>
    <cellStyle name="Currency 10 3 6" xfId="1229" xr:uid="{00000000-0005-0000-0000-0000E4000000}"/>
    <cellStyle name="Currency 10 4" xfId="212" xr:uid="{00000000-0005-0000-0000-0000CE000000}"/>
    <cellStyle name="Currency 10 4 2" xfId="213" xr:uid="{00000000-0005-0000-0000-0000CF000000}"/>
    <cellStyle name="Currency 10 4 2 2" xfId="1434" xr:uid="{00000000-0005-0000-0000-0000F2000000}"/>
    <cellStyle name="Currency 10 4 2 3" xfId="1236" xr:uid="{00000000-0005-0000-0000-0000F1000000}"/>
    <cellStyle name="Currency 10 4 3" xfId="214" xr:uid="{00000000-0005-0000-0000-0000D0000000}"/>
    <cellStyle name="Currency 10 4 3 2" xfId="1435" xr:uid="{00000000-0005-0000-0000-0000F4000000}"/>
    <cellStyle name="Currency 10 4 3 3" xfId="1237" xr:uid="{00000000-0005-0000-0000-0000F3000000}"/>
    <cellStyle name="Currency 10 4 4" xfId="1433" xr:uid="{00000000-0005-0000-0000-0000F5000000}"/>
    <cellStyle name="Currency 10 4 5" xfId="1235" xr:uid="{00000000-0005-0000-0000-0000F0000000}"/>
    <cellStyle name="Currency 10 5" xfId="215" xr:uid="{00000000-0005-0000-0000-0000D1000000}"/>
    <cellStyle name="Currency 10 5 2" xfId="216" xr:uid="{00000000-0005-0000-0000-0000D2000000}"/>
    <cellStyle name="Currency 10 5 2 2" xfId="1437" xr:uid="{00000000-0005-0000-0000-0000F8000000}"/>
    <cellStyle name="Currency 10 5 2 3" xfId="1239" xr:uid="{00000000-0005-0000-0000-0000F7000000}"/>
    <cellStyle name="Currency 10 5 3" xfId="217" xr:uid="{00000000-0005-0000-0000-0000D3000000}"/>
    <cellStyle name="Currency 10 5 3 2" xfId="1438" xr:uid="{00000000-0005-0000-0000-0000FA000000}"/>
    <cellStyle name="Currency 10 5 3 3" xfId="1240" xr:uid="{00000000-0005-0000-0000-0000F9000000}"/>
    <cellStyle name="Currency 10 5 4" xfId="1436" xr:uid="{00000000-0005-0000-0000-0000FB000000}"/>
    <cellStyle name="Currency 10 5 5" xfId="1238" xr:uid="{00000000-0005-0000-0000-0000F6000000}"/>
    <cellStyle name="Currency 10 6" xfId="1413" xr:uid="{00000000-0005-0000-0000-0000FC000000}"/>
    <cellStyle name="Currency 10 7" xfId="1215" xr:uid="{00000000-0005-0000-0000-0000C9000000}"/>
    <cellStyle name="Currency 11" xfId="218" xr:uid="{00000000-0005-0000-0000-0000D4000000}"/>
    <cellStyle name="Currency 11 2" xfId="219" xr:uid="{00000000-0005-0000-0000-0000D5000000}"/>
    <cellStyle name="Currency 11 2 2" xfId="220" xr:uid="{00000000-0005-0000-0000-0000D6000000}"/>
    <cellStyle name="Currency 11 2 2 2" xfId="1441" xr:uid="{00000000-0005-0000-0000-000000010000}"/>
    <cellStyle name="Currency 11 2 2 3" xfId="1243" xr:uid="{00000000-0005-0000-0000-0000FF000000}"/>
    <cellStyle name="Currency 11 2 3" xfId="1440" xr:uid="{00000000-0005-0000-0000-000001010000}"/>
    <cellStyle name="Currency 11 2 4" xfId="1242" xr:uid="{00000000-0005-0000-0000-0000FE000000}"/>
    <cellStyle name="Currency 11 3" xfId="221" xr:uid="{00000000-0005-0000-0000-0000D7000000}"/>
    <cellStyle name="Currency 11 3 2" xfId="1442" xr:uid="{00000000-0005-0000-0000-000003010000}"/>
    <cellStyle name="Currency 11 3 3" xfId="1244" xr:uid="{00000000-0005-0000-0000-000002010000}"/>
    <cellStyle name="Currency 11 4" xfId="222" xr:uid="{00000000-0005-0000-0000-0000D8000000}"/>
    <cellStyle name="Currency 11 4 2" xfId="1443" xr:uid="{00000000-0005-0000-0000-000005010000}"/>
    <cellStyle name="Currency 11 4 3" xfId="1245" xr:uid="{00000000-0005-0000-0000-000004010000}"/>
    <cellStyle name="Currency 11 5" xfId="1439" xr:uid="{00000000-0005-0000-0000-000006010000}"/>
    <cellStyle name="Currency 11 6" xfId="1241" xr:uid="{00000000-0005-0000-0000-0000FD000000}"/>
    <cellStyle name="Currency 12" xfId="223" xr:uid="{00000000-0005-0000-0000-0000D9000000}"/>
    <cellStyle name="Currency 12 2" xfId="224" xr:uid="{00000000-0005-0000-0000-0000DA000000}"/>
    <cellStyle name="Currency 12 2 2" xfId="1445" xr:uid="{00000000-0005-0000-0000-000009010000}"/>
    <cellStyle name="Currency 12 2 3" xfId="1247" xr:uid="{00000000-0005-0000-0000-000008010000}"/>
    <cellStyle name="Currency 12 3" xfId="1444" xr:uid="{00000000-0005-0000-0000-00000A010000}"/>
    <cellStyle name="Currency 12 4" xfId="1246" xr:uid="{00000000-0005-0000-0000-000007010000}"/>
    <cellStyle name="Currency 13" xfId="225" xr:uid="{00000000-0005-0000-0000-0000DB000000}"/>
    <cellStyle name="Currency 13 2" xfId="1446" xr:uid="{00000000-0005-0000-0000-00000C010000}"/>
    <cellStyle name="Currency 13 3" xfId="1248" xr:uid="{00000000-0005-0000-0000-00000B010000}"/>
    <cellStyle name="Currency 14" xfId="226" xr:uid="{00000000-0005-0000-0000-0000DC000000}"/>
    <cellStyle name="Currency 14 2" xfId="227" xr:uid="{00000000-0005-0000-0000-0000DD000000}"/>
    <cellStyle name="Currency 14 2 2" xfId="228" xr:uid="{00000000-0005-0000-0000-0000DE000000}"/>
    <cellStyle name="Currency 14 2 2 2" xfId="229" xr:uid="{00000000-0005-0000-0000-0000DF000000}"/>
    <cellStyle name="Currency 14 2 2 2 2" xfId="1450" xr:uid="{00000000-0005-0000-0000-000011010000}"/>
    <cellStyle name="Currency 14 2 2 2 3" xfId="1252" xr:uid="{00000000-0005-0000-0000-000010010000}"/>
    <cellStyle name="Currency 14 2 2 3" xfId="230" xr:uid="{00000000-0005-0000-0000-0000E0000000}"/>
    <cellStyle name="Currency 14 2 2 3 2" xfId="1451" xr:uid="{00000000-0005-0000-0000-000013010000}"/>
    <cellStyle name="Currency 14 2 2 3 3" xfId="1253" xr:uid="{00000000-0005-0000-0000-000012010000}"/>
    <cellStyle name="Currency 14 2 2 4" xfId="1449" xr:uid="{00000000-0005-0000-0000-000014010000}"/>
    <cellStyle name="Currency 14 2 2 5" xfId="1251" xr:uid="{00000000-0005-0000-0000-00000F010000}"/>
    <cellStyle name="Currency 14 2 3" xfId="231" xr:uid="{00000000-0005-0000-0000-0000E1000000}"/>
    <cellStyle name="Currency 14 2 3 2" xfId="1452" xr:uid="{00000000-0005-0000-0000-000016010000}"/>
    <cellStyle name="Currency 14 2 3 3" xfId="1254" xr:uid="{00000000-0005-0000-0000-000015010000}"/>
    <cellStyle name="Currency 14 2 4" xfId="232" xr:uid="{00000000-0005-0000-0000-0000E2000000}"/>
    <cellStyle name="Currency 14 2 4 2" xfId="1453" xr:uid="{00000000-0005-0000-0000-000018010000}"/>
    <cellStyle name="Currency 14 2 4 3" xfId="1255" xr:uid="{00000000-0005-0000-0000-000017010000}"/>
    <cellStyle name="Currency 14 2 5" xfId="1448" xr:uid="{00000000-0005-0000-0000-000019010000}"/>
    <cellStyle name="Currency 14 2 6" xfId="1250" xr:uid="{00000000-0005-0000-0000-00000E010000}"/>
    <cellStyle name="Currency 14 3" xfId="233" xr:uid="{00000000-0005-0000-0000-0000E3000000}"/>
    <cellStyle name="Currency 14 3 2" xfId="234" xr:uid="{00000000-0005-0000-0000-0000E4000000}"/>
    <cellStyle name="Currency 14 3 2 2" xfId="1455" xr:uid="{00000000-0005-0000-0000-00001C010000}"/>
    <cellStyle name="Currency 14 3 2 3" xfId="1257" xr:uid="{00000000-0005-0000-0000-00001B010000}"/>
    <cellStyle name="Currency 14 3 3" xfId="235" xr:uid="{00000000-0005-0000-0000-0000E5000000}"/>
    <cellStyle name="Currency 14 3 3 2" xfId="1456" xr:uid="{00000000-0005-0000-0000-00001E010000}"/>
    <cellStyle name="Currency 14 3 3 3" xfId="1258" xr:uid="{00000000-0005-0000-0000-00001D010000}"/>
    <cellStyle name="Currency 14 3 4" xfId="1454" xr:uid="{00000000-0005-0000-0000-00001F010000}"/>
    <cellStyle name="Currency 14 3 5" xfId="1256" xr:uid="{00000000-0005-0000-0000-00001A010000}"/>
    <cellStyle name="Currency 14 4" xfId="236" xr:uid="{00000000-0005-0000-0000-0000E6000000}"/>
    <cellStyle name="Currency 14 4 2" xfId="1457" xr:uid="{00000000-0005-0000-0000-000021010000}"/>
    <cellStyle name="Currency 14 4 3" xfId="1259" xr:uid="{00000000-0005-0000-0000-000020010000}"/>
    <cellStyle name="Currency 14 5" xfId="237" xr:uid="{00000000-0005-0000-0000-0000E7000000}"/>
    <cellStyle name="Currency 14 5 2" xfId="1458" xr:uid="{00000000-0005-0000-0000-000023010000}"/>
    <cellStyle name="Currency 14 5 3" xfId="1260" xr:uid="{00000000-0005-0000-0000-000022010000}"/>
    <cellStyle name="Currency 14 6" xfId="1447" xr:uid="{00000000-0005-0000-0000-000024010000}"/>
    <cellStyle name="Currency 14 7" xfId="1249" xr:uid="{00000000-0005-0000-0000-00000D010000}"/>
    <cellStyle name="Currency 15" xfId="238" xr:uid="{00000000-0005-0000-0000-0000E8000000}"/>
    <cellStyle name="Currency 15 2" xfId="1459" xr:uid="{00000000-0005-0000-0000-000026010000}"/>
    <cellStyle name="Currency 15 3" xfId="1261" xr:uid="{00000000-0005-0000-0000-000025010000}"/>
    <cellStyle name="Currency 16" xfId="239" xr:uid="{00000000-0005-0000-0000-0000E9000000}"/>
    <cellStyle name="Currency 16 2" xfId="240" xr:uid="{00000000-0005-0000-0000-0000EA000000}"/>
    <cellStyle name="Currency 16 2 2" xfId="1461" xr:uid="{00000000-0005-0000-0000-000029010000}"/>
    <cellStyle name="Currency 16 2 3" xfId="1263" xr:uid="{00000000-0005-0000-0000-000028010000}"/>
    <cellStyle name="Currency 16 3" xfId="241" xr:uid="{00000000-0005-0000-0000-0000EB000000}"/>
    <cellStyle name="Currency 16 3 2" xfId="1462" xr:uid="{00000000-0005-0000-0000-00002B010000}"/>
    <cellStyle name="Currency 16 3 3" xfId="1264" xr:uid="{00000000-0005-0000-0000-00002A010000}"/>
    <cellStyle name="Currency 16 4" xfId="1460" xr:uid="{00000000-0005-0000-0000-00002C010000}"/>
    <cellStyle name="Currency 16 5" xfId="1262" xr:uid="{00000000-0005-0000-0000-000027010000}"/>
    <cellStyle name="Currency 17" xfId="242" xr:uid="{00000000-0005-0000-0000-0000EC000000}"/>
    <cellStyle name="Currency 17 2" xfId="243" xr:uid="{00000000-0005-0000-0000-0000ED000000}"/>
    <cellStyle name="Currency 17 2 2" xfId="1464" xr:uid="{00000000-0005-0000-0000-00002F010000}"/>
    <cellStyle name="Currency 17 2 3" xfId="1266" xr:uid="{00000000-0005-0000-0000-00002E010000}"/>
    <cellStyle name="Currency 17 3" xfId="244" xr:uid="{00000000-0005-0000-0000-0000EE000000}"/>
    <cellStyle name="Currency 17 3 2" xfId="1465" xr:uid="{00000000-0005-0000-0000-000031010000}"/>
    <cellStyle name="Currency 17 3 3" xfId="1267" xr:uid="{00000000-0005-0000-0000-000030010000}"/>
    <cellStyle name="Currency 17 4" xfId="1463" xr:uid="{00000000-0005-0000-0000-000032010000}"/>
    <cellStyle name="Currency 17 5" xfId="1265" xr:uid="{00000000-0005-0000-0000-00002D010000}"/>
    <cellStyle name="Currency 2" xfId="245" xr:uid="{00000000-0005-0000-0000-0000EF000000}"/>
    <cellStyle name="Currency 2 2" xfId="246" xr:uid="{00000000-0005-0000-0000-0000F0000000}"/>
    <cellStyle name="Currency 2 2 2" xfId="247" xr:uid="{00000000-0005-0000-0000-0000F1000000}"/>
    <cellStyle name="Currency 2 2 2 2" xfId="1468" xr:uid="{00000000-0005-0000-0000-000036010000}"/>
    <cellStyle name="Currency 2 2 2 3" xfId="1270" xr:uid="{00000000-0005-0000-0000-000035010000}"/>
    <cellStyle name="Currency 2 2 3" xfId="1467" xr:uid="{00000000-0005-0000-0000-000037010000}"/>
    <cellStyle name="Currency 2 2 4" xfId="1269" xr:uid="{00000000-0005-0000-0000-000034010000}"/>
    <cellStyle name="Currency 2 3" xfId="248" xr:uid="{00000000-0005-0000-0000-0000F2000000}"/>
    <cellStyle name="Currency 2 3 2" xfId="1469" xr:uid="{00000000-0005-0000-0000-000039010000}"/>
    <cellStyle name="Currency 2 3 3" xfId="1271" xr:uid="{00000000-0005-0000-0000-000038010000}"/>
    <cellStyle name="Currency 2 4" xfId="1466" xr:uid="{00000000-0005-0000-0000-00003A010000}"/>
    <cellStyle name="Currency 2 5" xfId="1268" xr:uid="{00000000-0005-0000-0000-000033010000}"/>
    <cellStyle name="Currency 3" xfId="249" xr:uid="{00000000-0005-0000-0000-0000F3000000}"/>
    <cellStyle name="Currency 3 2" xfId="250" xr:uid="{00000000-0005-0000-0000-0000F4000000}"/>
    <cellStyle name="Currency 3 2 2" xfId="1471" xr:uid="{00000000-0005-0000-0000-00003D010000}"/>
    <cellStyle name="Currency 3 2 3" xfId="1273" xr:uid="{00000000-0005-0000-0000-00003C010000}"/>
    <cellStyle name="Currency 3 3" xfId="251" xr:uid="{00000000-0005-0000-0000-0000F5000000}"/>
    <cellStyle name="Currency 3 3 2" xfId="1472" xr:uid="{00000000-0005-0000-0000-00003F010000}"/>
    <cellStyle name="Currency 3 3 3" xfId="1274" xr:uid="{00000000-0005-0000-0000-00003E010000}"/>
    <cellStyle name="Currency 3 4" xfId="252" xr:uid="{00000000-0005-0000-0000-0000F6000000}"/>
    <cellStyle name="Currency 3 4 2" xfId="253" xr:uid="{00000000-0005-0000-0000-0000F7000000}"/>
    <cellStyle name="Currency 3 4 2 2" xfId="1474" xr:uid="{00000000-0005-0000-0000-000042010000}"/>
    <cellStyle name="Currency 3 4 2 3" xfId="1276" xr:uid="{00000000-0005-0000-0000-000041010000}"/>
    <cellStyle name="Currency 3 4 3" xfId="1473" xr:uid="{00000000-0005-0000-0000-000043010000}"/>
    <cellStyle name="Currency 3 4 4" xfId="1275" xr:uid="{00000000-0005-0000-0000-000040010000}"/>
    <cellStyle name="Currency 3 5" xfId="1470" xr:uid="{00000000-0005-0000-0000-000044010000}"/>
    <cellStyle name="Currency 3 6" xfId="1272" xr:uid="{00000000-0005-0000-0000-00003B010000}"/>
    <cellStyle name="Currency 4" xfId="254" xr:uid="{00000000-0005-0000-0000-0000F8000000}"/>
    <cellStyle name="Currency 4 2" xfId="255" xr:uid="{00000000-0005-0000-0000-0000F9000000}"/>
    <cellStyle name="Currency 4 2 2" xfId="1476" xr:uid="{00000000-0005-0000-0000-000047010000}"/>
    <cellStyle name="Currency 4 2 3" xfId="1278" xr:uid="{00000000-0005-0000-0000-000046010000}"/>
    <cellStyle name="Currency 4 3" xfId="1475" xr:uid="{00000000-0005-0000-0000-000048010000}"/>
    <cellStyle name="Currency 4 4" xfId="1277" xr:uid="{00000000-0005-0000-0000-000045010000}"/>
    <cellStyle name="Currency 5" xfId="256" xr:uid="{00000000-0005-0000-0000-0000FA000000}"/>
    <cellStyle name="Currency 5 2" xfId="257" xr:uid="{00000000-0005-0000-0000-0000FB000000}"/>
    <cellStyle name="Currency 5 2 2" xfId="1478" xr:uid="{00000000-0005-0000-0000-00004B010000}"/>
    <cellStyle name="Currency 5 2 3" xfId="1280" xr:uid="{00000000-0005-0000-0000-00004A010000}"/>
    <cellStyle name="Currency 5 3" xfId="1477" xr:uid="{00000000-0005-0000-0000-00004C010000}"/>
    <cellStyle name="Currency 5 4" xfId="1279" xr:uid="{00000000-0005-0000-0000-000049010000}"/>
    <cellStyle name="Currency 6" xfId="258" xr:uid="{00000000-0005-0000-0000-0000FC000000}"/>
    <cellStyle name="Currency 6 2" xfId="259" xr:uid="{00000000-0005-0000-0000-0000FD000000}"/>
    <cellStyle name="Currency 6 2 2" xfId="260" xr:uid="{00000000-0005-0000-0000-0000FE000000}"/>
    <cellStyle name="Currency 6 2 2 2" xfId="261" xr:uid="{00000000-0005-0000-0000-0000FF000000}"/>
    <cellStyle name="Currency 6 2 2 2 2" xfId="262" xr:uid="{00000000-0005-0000-0000-000000010000}"/>
    <cellStyle name="Currency 6 2 2 2 2 2" xfId="263" xr:uid="{00000000-0005-0000-0000-000001010000}"/>
    <cellStyle name="Currency 6 2 2 2 2 2 2" xfId="1484" xr:uid="{00000000-0005-0000-0000-000053010000}"/>
    <cellStyle name="Currency 6 2 2 2 2 2 3" xfId="1286" xr:uid="{00000000-0005-0000-0000-000052010000}"/>
    <cellStyle name="Currency 6 2 2 2 2 3" xfId="264" xr:uid="{00000000-0005-0000-0000-000002010000}"/>
    <cellStyle name="Currency 6 2 2 2 2 3 2" xfId="1485" xr:uid="{00000000-0005-0000-0000-000055010000}"/>
    <cellStyle name="Currency 6 2 2 2 2 3 3" xfId="1287" xr:uid="{00000000-0005-0000-0000-000054010000}"/>
    <cellStyle name="Currency 6 2 2 2 2 4" xfId="1483" xr:uid="{00000000-0005-0000-0000-000056010000}"/>
    <cellStyle name="Currency 6 2 2 2 2 5" xfId="1285" xr:uid="{00000000-0005-0000-0000-000051010000}"/>
    <cellStyle name="Currency 6 2 2 2 3" xfId="265" xr:uid="{00000000-0005-0000-0000-000003010000}"/>
    <cellStyle name="Currency 6 2 2 2 3 2" xfId="1486" xr:uid="{00000000-0005-0000-0000-000058010000}"/>
    <cellStyle name="Currency 6 2 2 2 3 3" xfId="1288" xr:uid="{00000000-0005-0000-0000-000057010000}"/>
    <cellStyle name="Currency 6 2 2 2 4" xfId="266" xr:uid="{00000000-0005-0000-0000-000004010000}"/>
    <cellStyle name="Currency 6 2 2 2 4 2" xfId="1487" xr:uid="{00000000-0005-0000-0000-00005A010000}"/>
    <cellStyle name="Currency 6 2 2 2 4 3" xfId="1289" xr:uid="{00000000-0005-0000-0000-000059010000}"/>
    <cellStyle name="Currency 6 2 2 2 5" xfId="1482" xr:uid="{00000000-0005-0000-0000-00005B010000}"/>
    <cellStyle name="Currency 6 2 2 2 6" xfId="1284" xr:uid="{00000000-0005-0000-0000-000050010000}"/>
    <cellStyle name="Currency 6 2 2 3" xfId="267" xr:uid="{00000000-0005-0000-0000-000005010000}"/>
    <cellStyle name="Currency 6 2 2 3 2" xfId="268" xr:uid="{00000000-0005-0000-0000-000006010000}"/>
    <cellStyle name="Currency 6 2 2 3 2 2" xfId="1489" xr:uid="{00000000-0005-0000-0000-00005E010000}"/>
    <cellStyle name="Currency 6 2 2 3 2 3" xfId="1291" xr:uid="{00000000-0005-0000-0000-00005D010000}"/>
    <cellStyle name="Currency 6 2 2 3 3" xfId="269" xr:uid="{00000000-0005-0000-0000-000007010000}"/>
    <cellStyle name="Currency 6 2 2 3 3 2" xfId="1490" xr:uid="{00000000-0005-0000-0000-000060010000}"/>
    <cellStyle name="Currency 6 2 2 3 3 3" xfId="1292" xr:uid="{00000000-0005-0000-0000-00005F010000}"/>
    <cellStyle name="Currency 6 2 2 3 4" xfId="1488" xr:uid="{00000000-0005-0000-0000-000061010000}"/>
    <cellStyle name="Currency 6 2 2 3 5" xfId="1290" xr:uid="{00000000-0005-0000-0000-00005C010000}"/>
    <cellStyle name="Currency 6 2 2 4" xfId="270" xr:uid="{00000000-0005-0000-0000-000008010000}"/>
    <cellStyle name="Currency 6 2 2 4 2" xfId="1491" xr:uid="{00000000-0005-0000-0000-000063010000}"/>
    <cellStyle name="Currency 6 2 2 4 3" xfId="1293" xr:uid="{00000000-0005-0000-0000-000062010000}"/>
    <cellStyle name="Currency 6 2 2 5" xfId="271" xr:uid="{00000000-0005-0000-0000-000009010000}"/>
    <cellStyle name="Currency 6 2 2 5 2" xfId="1492" xr:uid="{00000000-0005-0000-0000-000065010000}"/>
    <cellStyle name="Currency 6 2 2 5 3" xfId="1294" xr:uid="{00000000-0005-0000-0000-000064010000}"/>
    <cellStyle name="Currency 6 2 2 6" xfId="1481" xr:uid="{00000000-0005-0000-0000-000066010000}"/>
    <cellStyle name="Currency 6 2 2 7" xfId="1283" xr:uid="{00000000-0005-0000-0000-00004F010000}"/>
    <cellStyle name="Currency 6 2 3" xfId="272" xr:uid="{00000000-0005-0000-0000-00000A010000}"/>
    <cellStyle name="Currency 6 2 3 2" xfId="273" xr:uid="{00000000-0005-0000-0000-00000B010000}"/>
    <cellStyle name="Currency 6 2 3 2 2" xfId="274" xr:uid="{00000000-0005-0000-0000-00000C010000}"/>
    <cellStyle name="Currency 6 2 3 2 2 2" xfId="1495" xr:uid="{00000000-0005-0000-0000-00006A010000}"/>
    <cellStyle name="Currency 6 2 3 2 2 3" xfId="1297" xr:uid="{00000000-0005-0000-0000-000069010000}"/>
    <cellStyle name="Currency 6 2 3 2 3" xfId="275" xr:uid="{00000000-0005-0000-0000-00000D010000}"/>
    <cellStyle name="Currency 6 2 3 2 3 2" xfId="1496" xr:uid="{00000000-0005-0000-0000-00006C010000}"/>
    <cellStyle name="Currency 6 2 3 2 3 3" xfId="1298" xr:uid="{00000000-0005-0000-0000-00006B010000}"/>
    <cellStyle name="Currency 6 2 3 2 4" xfId="1494" xr:uid="{00000000-0005-0000-0000-00006D010000}"/>
    <cellStyle name="Currency 6 2 3 2 5" xfId="1296" xr:uid="{00000000-0005-0000-0000-000068010000}"/>
    <cellStyle name="Currency 6 2 3 3" xfId="276" xr:uid="{00000000-0005-0000-0000-00000E010000}"/>
    <cellStyle name="Currency 6 2 3 3 2" xfId="1497" xr:uid="{00000000-0005-0000-0000-00006F010000}"/>
    <cellStyle name="Currency 6 2 3 3 3" xfId="1299" xr:uid="{00000000-0005-0000-0000-00006E010000}"/>
    <cellStyle name="Currency 6 2 3 4" xfId="277" xr:uid="{00000000-0005-0000-0000-00000F010000}"/>
    <cellStyle name="Currency 6 2 3 4 2" xfId="1498" xr:uid="{00000000-0005-0000-0000-000071010000}"/>
    <cellStyle name="Currency 6 2 3 4 3" xfId="1300" xr:uid="{00000000-0005-0000-0000-000070010000}"/>
    <cellStyle name="Currency 6 2 3 5" xfId="1493" xr:uid="{00000000-0005-0000-0000-000072010000}"/>
    <cellStyle name="Currency 6 2 3 6" xfId="1295" xr:uid="{00000000-0005-0000-0000-000067010000}"/>
    <cellStyle name="Currency 6 2 4" xfId="278" xr:uid="{00000000-0005-0000-0000-000010010000}"/>
    <cellStyle name="Currency 6 2 4 2" xfId="1499" xr:uid="{00000000-0005-0000-0000-000074010000}"/>
    <cellStyle name="Currency 6 2 4 3" xfId="1301" xr:uid="{00000000-0005-0000-0000-000073010000}"/>
    <cellStyle name="Currency 6 2 5" xfId="279" xr:uid="{00000000-0005-0000-0000-000011010000}"/>
    <cellStyle name="Currency 6 2 5 2" xfId="280" xr:uid="{00000000-0005-0000-0000-000012010000}"/>
    <cellStyle name="Currency 6 2 5 2 2" xfId="1501" xr:uid="{00000000-0005-0000-0000-000077010000}"/>
    <cellStyle name="Currency 6 2 5 2 3" xfId="1303" xr:uid="{00000000-0005-0000-0000-000076010000}"/>
    <cellStyle name="Currency 6 2 5 3" xfId="281" xr:uid="{00000000-0005-0000-0000-000013010000}"/>
    <cellStyle name="Currency 6 2 5 3 2" xfId="1502" xr:uid="{00000000-0005-0000-0000-000079010000}"/>
    <cellStyle name="Currency 6 2 5 3 3" xfId="1304" xr:uid="{00000000-0005-0000-0000-000078010000}"/>
    <cellStyle name="Currency 6 2 5 4" xfId="1500" xr:uid="{00000000-0005-0000-0000-00007A010000}"/>
    <cellStyle name="Currency 6 2 5 5" xfId="1302" xr:uid="{00000000-0005-0000-0000-000075010000}"/>
    <cellStyle name="Currency 6 2 6" xfId="282" xr:uid="{00000000-0005-0000-0000-000014010000}"/>
    <cellStyle name="Currency 6 2 6 2" xfId="1503" xr:uid="{00000000-0005-0000-0000-00007C010000}"/>
    <cellStyle name="Currency 6 2 6 3" xfId="1305" xr:uid="{00000000-0005-0000-0000-00007B010000}"/>
    <cellStyle name="Currency 6 2 7" xfId="283" xr:uid="{00000000-0005-0000-0000-000015010000}"/>
    <cellStyle name="Currency 6 2 7 2" xfId="1504" xr:uid="{00000000-0005-0000-0000-00007E010000}"/>
    <cellStyle name="Currency 6 2 7 3" xfId="1306" xr:uid="{00000000-0005-0000-0000-00007D010000}"/>
    <cellStyle name="Currency 6 2 8" xfId="1480" xr:uid="{00000000-0005-0000-0000-00007F010000}"/>
    <cellStyle name="Currency 6 2 9" xfId="1282" xr:uid="{00000000-0005-0000-0000-00004E010000}"/>
    <cellStyle name="Currency 6 3" xfId="284" xr:uid="{00000000-0005-0000-0000-000016010000}"/>
    <cellStyle name="Currency 6 3 2" xfId="285" xr:uid="{00000000-0005-0000-0000-000017010000}"/>
    <cellStyle name="Currency 6 3 2 2" xfId="286" xr:uid="{00000000-0005-0000-0000-000018010000}"/>
    <cellStyle name="Currency 6 3 2 2 2" xfId="287" xr:uid="{00000000-0005-0000-0000-000019010000}"/>
    <cellStyle name="Currency 6 3 2 2 2 2" xfId="288" xr:uid="{00000000-0005-0000-0000-00001A010000}"/>
    <cellStyle name="Currency 6 3 2 2 2 2 2" xfId="1509" xr:uid="{00000000-0005-0000-0000-000085010000}"/>
    <cellStyle name="Currency 6 3 2 2 2 2 3" xfId="1311" xr:uid="{00000000-0005-0000-0000-000084010000}"/>
    <cellStyle name="Currency 6 3 2 2 2 3" xfId="289" xr:uid="{00000000-0005-0000-0000-00001B010000}"/>
    <cellStyle name="Currency 6 3 2 2 2 3 2" xfId="1510" xr:uid="{00000000-0005-0000-0000-000087010000}"/>
    <cellStyle name="Currency 6 3 2 2 2 3 3" xfId="1312" xr:uid="{00000000-0005-0000-0000-000086010000}"/>
    <cellStyle name="Currency 6 3 2 2 2 4" xfId="1508" xr:uid="{00000000-0005-0000-0000-000088010000}"/>
    <cellStyle name="Currency 6 3 2 2 2 5" xfId="1310" xr:uid="{00000000-0005-0000-0000-000083010000}"/>
    <cellStyle name="Currency 6 3 2 2 3" xfId="290" xr:uid="{00000000-0005-0000-0000-00001C010000}"/>
    <cellStyle name="Currency 6 3 2 2 3 2" xfId="1511" xr:uid="{00000000-0005-0000-0000-00008A010000}"/>
    <cellStyle name="Currency 6 3 2 2 3 3" xfId="1313" xr:uid="{00000000-0005-0000-0000-000089010000}"/>
    <cellStyle name="Currency 6 3 2 2 4" xfId="291" xr:uid="{00000000-0005-0000-0000-00001D010000}"/>
    <cellStyle name="Currency 6 3 2 2 4 2" xfId="1512" xr:uid="{00000000-0005-0000-0000-00008C010000}"/>
    <cellStyle name="Currency 6 3 2 2 4 3" xfId="1314" xr:uid="{00000000-0005-0000-0000-00008B010000}"/>
    <cellStyle name="Currency 6 3 2 2 5" xfId="1507" xr:uid="{00000000-0005-0000-0000-00008D010000}"/>
    <cellStyle name="Currency 6 3 2 2 6" xfId="1309" xr:uid="{00000000-0005-0000-0000-000082010000}"/>
    <cellStyle name="Currency 6 3 2 3" xfId="292" xr:uid="{00000000-0005-0000-0000-00001E010000}"/>
    <cellStyle name="Currency 6 3 2 3 2" xfId="293" xr:uid="{00000000-0005-0000-0000-00001F010000}"/>
    <cellStyle name="Currency 6 3 2 3 2 2" xfId="1514" xr:uid="{00000000-0005-0000-0000-000090010000}"/>
    <cellStyle name="Currency 6 3 2 3 2 3" xfId="1316" xr:uid="{00000000-0005-0000-0000-00008F010000}"/>
    <cellStyle name="Currency 6 3 2 3 3" xfId="294" xr:uid="{00000000-0005-0000-0000-000020010000}"/>
    <cellStyle name="Currency 6 3 2 3 3 2" xfId="1515" xr:uid="{00000000-0005-0000-0000-000092010000}"/>
    <cellStyle name="Currency 6 3 2 3 3 3" xfId="1317" xr:uid="{00000000-0005-0000-0000-000091010000}"/>
    <cellStyle name="Currency 6 3 2 3 4" xfId="1513" xr:uid="{00000000-0005-0000-0000-000093010000}"/>
    <cellStyle name="Currency 6 3 2 3 5" xfId="1315" xr:uid="{00000000-0005-0000-0000-00008E010000}"/>
    <cellStyle name="Currency 6 3 2 4" xfId="295" xr:uid="{00000000-0005-0000-0000-000021010000}"/>
    <cellStyle name="Currency 6 3 2 4 2" xfId="1516" xr:uid="{00000000-0005-0000-0000-000095010000}"/>
    <cellStyle name="Currency 6 3 2 4 3" xfId="1318" xr:uid="{00000000-0005-0000-0000-000094010000}"/>
    <cellStyle name="Currency 6 3 2 5" xfId="296" xr:uid="{00000000-0005-0000-0000-000022010000}"/>
    <cellStyle name="Currency 6 3 2 5 2" xfId="1517" xr:uid="{00000000-0005-0000-0000-000097010000}"/>
    <cellStyle name="Currency 6 3 2 5 3" xfId="1319" xr:uid="{00000000-0005-0000-0000-000096010000}"/>
    <cellStyle name="Currency 6 3 2 6" xfId="1506" xr:uid="{00000000-0005-0000-0000-000098010000}"/>
    <cellStyle name="Currency 6 3 2 7" xfId="1308" xr:uid="{00000000-0005-0000-0000-000081010000}"/>
    <cellStyle name="Currency 6 3 3" xfId="297" xr:uid="{00000000-0005-0000-0000-000023010000}"/>
    <cellStyle name="Currency 6 3 3 2" xfId="298" xr:uid="{00000000-0005-0000-0000-000024010000}"/>
    <cellStyle name="Currency 6 3 3 2 2" xfId="299" xr:uid="{00000000-0005-0000-0000-000025010000}"/>
    <cellStyle name="Currency 6 3 3 2 2 2" xfId="1520" xr:uid="{00000000-0005-0000-0000-00009C010000}"/>
    <cellStyle name="Currency 6 3 3 2 2 3" xfId="1322" xr:uid="{00000000-0005-0000-0000-00009B010000}"/>
    <cellStyle name="Currency 6 3 3 2 3" xfId="300" xr:uid="{00000000-0005-0000-0000-000026010000}"/>
    <cellStyle name="Currency 6 3 3 2 3 2" xfId="1521" xr:uid="{00000000-0005-0000-0000-00009E010000}"/>
    <cellStyle name="Currency 6 3 3 2 3 3" xfId="1323" xr:uid="{00000000-0005-0000-0000-00009D010000}"/>
    <cellStyle name="Currency 6 3 3 2 4" xfId="1519" xr:uid="{00000000-0005-0000-0000-00009F010000}"/>
    <cellStyle name="Currency 6 3 3 2 5" xfId="1321" xr:uid="{00000000-0005-0000-0000-00009A010000}"/>
    <cellStyle name="Currency 6 3 3 3" xfId="301" xr:uid="{00000000-0005-0000-0000-000027010000}"/>
    <cellStyle name="Currency 6 3 3 3 2" xfId="1522" xr:uid="{00000000-0005-0000-0000-0000A1010000}"/>
    <cellStyle name="Currency 6 3 3 3 3" xfId="1324" xr:uid="{00000000-0005-0000-0000-0000A0010000}"/>
    <cellStyle name="Currency 6 3 3 4" xfId="302" xr:uid="{00000000-0005-0000-0000-000028010000}"/>
    <cellStyle name="Currency 6 3 3 4 2" xfId="1523" xr:uid="{00000000-0005-0000-0000-0000A3010000}"/>
    <cellStyle name="Currency 6 3 3 4 3" xfId="1325" xr:uid="{00000000-0005-0000-0000-0000A2010000}"/>
    <cellStyle name="Currency 6 3 3 5" xfId="1518" xr:uid="{00000000-0005-0000-0000-0000A4010000}"/>
    <cellStyle name="Currency 6 3 3 6" xfId="1320" xr:uid="{00000000-0005-0000-0000-000099010000}"/>
    <cellStyle name="Currency 6 3 4" xfId="303" xr:uid="{00000000-0005-0000-0000-000029010000}"/>
    <cellStyle name="Currency 6 3 4 2" xfId="304" xr:uid="{00000000-0005-0000-0000-00002A010000}"/>
    <cellStyle name="Currency 6 3 4 2 2" xfId="1525" xr:uid="{00000000-0005-0000-0000-0000A7010000}"/>
    <cellStyle name="Currency 6 3 4 2 3" xfId="1327" xr:uid="{00000000-0005-0000-0000-0000A6010000}"/>
    <cellStyle name="Currency 6 3 4 3" xfId="305" xr:uid="{00000000-0005-0000-0000-00002B010000}"/>
    <cellStyle name="Currency 6 3 4 3 2" xfId="1526" xr:uid="{00000000-0005-0000-0000-0000A9010000}"/>
    <cellStyle name="Currency 6 3 4 3 3" xfId="1328" xr:uid="{00000000-0005-0000-0000-0000A8010000}"/>
    <cellStyle name="Currency 6 3 4 4" xfId="1524" xr:uid="{00000000-0005-0000-0000-0000AA010000}"/>
    <cellStyle name="Currency 6 3 4 5" xfId="1326" xr:uid="{00000000-0005-0000-0000-0000A5010000}"/>
    <cellStyle name="Currency 6 3 5" xfId="306" xr:uid="{00000000-0005-0000-0000-00002C010000}"/>
    <cellStyle name="Currency 6 3 5 2" xfId="1527" xr:uid="{00000000-0005-0000-0000-0000AC010000}"/>
    <cellStyle name="Currency 6 3 5 3" xfId="1329" xr:uid="{00000000-0005-0000-0000-0000AB010000}"/>
    <cellStyle name="Currency 6 3 6" xfId="307" xr:uid="{00000000-0005-0000-0000-00002D010000}"/>
    <cellStyle name="Currency 6 3 6 2" xfId="1528" xr:uid="{00000000-0005-0000-0000-0000AE010000}"/>
    <cellStyle name="Currency 6 3 6 3" xfId="1330" xr:uid="{00000000-0005-0000-0000-0000AD010000}"/>
    <cellStyle name="Currency 6 3 7" xfId="1505" xr:uid="{00000000-0005-0000-0000-0000AF010000}"/>
    <cellStyle name="Currency 6 3 8" xfId="1307" xr:uid="{00000000-0005-0000-0000-000080010000}"/>
    <cellStyle name="Currency 6 4" xfId="308" xr:uid="{00000000-0005-0000-0000-00002E010000}"/>
    <cellStyle name="Currency 6 4 2" xfId="309" xr:uid="{00000000-0005-0000-0000-00002F010000}"/>
    <cellStyle name="Currency 6 4 2 2" xfId="310" xr:uid="{00000000-0005-0000-0000-000030010000}"/>
    <cellStyle name="Currency 6 4 2 2 2" xfId="311" xr:uid="{00000000-0005-0000-0000-000031010000}"/>
    <cellStyle name="Currency 6 4 2 2 2 2" xfId="1532" xr:uid="{00000000-0005-0000-0000-0000B4010000}"/>
    <cellStyle name="Currency 6 4 2 2 2 3" xfId="1334" xr:uid="{00000000-0005-0000-0000-0000B3010000}"/>
    <cellStyle name="Currency 6 4 2 2 3" xfId="312" xr:uid="{00000000-0005-0000-0000-000032010000}"/>
    <cellStyle name="Currency 6 4 2 2 3 2" xfId="1533" xr:uid="{00000000-0005-0000-0000-0000B6010000}"/>
    <cellStyle name="Currency 6 4 2 2 3 3" xfId="1335" xr:uid="{00000000-0005-0000-0000-0000B5010000}"/>
    <cellStyle name="Currency 6 4 2 2 4" xfId="1531" xr:uid="{00000000-0005-0000-0000-0000B7010000}"/>
    <cellStyle name="Currency 6 4 2 2 5" xfId="1333" xr:uid="{00000000-0005-0000-0000-0000B2010000}"/>
    <cellStyle name="Currency 6 4 2 3" xfId="313" xr:uid="{00000000-0005-0000-0000-000033010000}"/>
    <cellStyle name="Currency 6 4 2 3 2" xfId="1534" xr:uid="{00000000-0005-0000-0000-0000B9010000}"/>
    <cellStyle name="Currency 6 4 2 3 3" xfId="1336" xr:uid="{00000000-0005-0000-0000-0000B8010000}"/>
    <cellStyle name="Currency 6 4 2 4" xfId="314" xr:uid="{00000000-0005-0000-0000-000034010000}"/>
    <cellStyle name="Currency 6 4 2 4 2" xfId="1535" xr:uid="{00000000-0005-0000-0000-0000BB010000}"/>
    <cellStyle name="Currency 6 4 2 4 3" xfId="1337" xr:uid="{00000000-0005-0000-0000-0000BA010000}"/>
    <cellStyle name="Currency 6 4 2 5" xfId="1530" xr:uid="{00000000-0005-0000-0000-0000BC010000}"/>
    <cellStyle name="Currency 6 4 2 6" xfId="1332" xr:uid="{00000000-0005-0000-0000-0000B1010000}"/>
    <cellStyle name="Currency 6 4 3" xfId="315" xr:uid="{00000000-0005-0000-0000-000035010000}"/>
    <cellStyle name="Currency 6 4 3 2" xfId="316" xr:uid="{00000000-0005-0000-0000-000036010000}"/>
    <cellStyle name="Currency 6 4 3 2 2" xfId="1537" xr:uid="{00000000-0005-0000-0000-0000BF010000}"/>
    <cellStyle name="Currency 6 4 3 2 3" xfId="1339" xr:uid="{00000000-0005-0000-0000-0000BE010000}"/>
    <cellStyle name="Currency 6 4 3 3" xfId="317" xr:uid="{00000000-0005-0000-0000-000037010000}"/>
    <cellStyle name="Currency 6 4 3 3 2" xfId="1538" xr:uid="{00000000-0005-0000-0000-0000C1010000}"/>
    <cellStyle name="Currency 6 4 3 3 3" xfId="1340" xr:uid="{00000000-0005-0000-0000-0000C0010000}"/>
    <cellStyle name="Currency 6 4 3 4" xfId="1536" xr:uid="{00000000-0005-0000-0000-0000C2010000}"/>
    <cellStyle name="Currency 6 4 3 5" xfId="1338" xr:uid="{00000000-0005-0000-0000-0000BD010000}"/>
    <cellStyle name="Currency 6 4 4" xfId="318" xr:uid="{00000000-0005-0000-0000-000038010000}"/>
    <cellStyle name="Currency 6 4 4 2" xfId="1539" xr:uid="{00000000-0005-0000-0000-0000C4010000}"/>
    <cellStyle name="Currency 6 4 4 3" xfId="1341" xr:uid="{00000000-0005-0000-0000-0000C3010000}"/>
    <cellStyle name="Currency 6 4 5" xfId="319" xr:uid="{00000000-0005-0000-0000-000039010000}"/>
    <cellStyle name="Currency 6 4 5 2" xfId="1540" xr:uid="{00000000-0005-0000-0000-0000C6010000}"/>
    <cellStyle name="Currency 6 4 5 3" xfId="1342" xr:uid="{00000000-0005-0000-0000-0000C5010000}"/>
    <cellStyle name="Currency 6 4 6" xfId="1529" xr:uid="{00000000-0005-0000-0000-0000C7010000}"/>
    <cellStyle name="Currency 6 4 7" xfId="1331" xr:uid="{00000000-0005-0000-0000-0000B0010000}"/>
    <cellStyle name="Currency 6 5" xfId="320" xr:uid="{00000000-0005-0000-0000-00003A010000}"/>
    <cellStyle name="Currency 6 5 2" xfId="321" xr:uid="{00000000-0005-0000-0000-00003B010000}"/>
    <cellStyle name="Currency 6 5 2 2" xfId="322" xr:uid="{00000000-0005-0000-0000-00003C010000}"/>
    <cellStyle name="Currency 6 5 2 2 2" xfId="323" xr:uid="{00000000-0005-0000-0000-00003D010000}"/>
    <cellStyle name="Currency 6 5 2 2 2 2" xfId="1544" xr:uid="{00000000-0005-0000-0000-0000CC010000}"/>
    <cellStyle name="Currency 6 5 2 2 2 3" xfId="1346" xr:uid="{00000000-0005-0000-0000-0000CB010000}"/>
    <cellStyle name="Currency 6 5 2 2 3" xfId="324" xr:uid="{00000000-0005-0000-0000-00003E010000}"/>
    <cellStyle name="Currency 6 5 2 2 3 2" xfId="1545" xr:uid="{00000000-0005-0000-0000-0000CE010000}"/>
    <cellStyle name="Currency 6 5 2 2 3 3" xfId="1347" xr:uid="{00000000-0005-0000-0000-0000CD010000}"/>
    <cellStyle name="Currency 6 5 2 2 4" xfId="1543" xr:uid="{00000000-0005-0000-0000-0000CF010000}"/>
    <cellStyle name="Currency 6 5 2 2 5" xfId="1345" xr:uid="{00000000-0005-0000-0000-0000CA010000}"/>
    <cellStyle name="Currency 6 5 2 3" xfId="325" xr:uid="{00000000-0005-0000-0000-00003F010000}"/>
    <cellStyle name="Currency 6 5 2 3 2" xfId="1546" xr:uid="{00000000-0005-0000-0000-0000D1010000}"/>
    <cellStyle name="Currency 6 5 2 3 3" xfId="1348" xr:uid="{00000000-0005-0000-0000-0000D0010000}"/>
    <cellStyle name="Currency 6 5 2 4" xfId="326" xr:uid="{00000000-0005-0000-0000-000040010000}"/>
    <cellStyle name="Currency 6 5 2 4 2" xfId="1547" xr:uid="{00000000-0005-0000-0000-0000D3010000}"/>
    <cellStyle name="Currency 6 5 2 4 3" xfId="1349" xr:uid="{00000000-0005-0000-0000-0000D2010000}"/>
    <cellStyle name="Currency 6 5 2 5" xfId="1542" xr:uid="{00000000-0005-0000-0000-0000D4010000}"/>
    <cellStyle name="Currency 6 5 2 6" xfId="1344" xr:uid="{00000000-0005-0000-0000-0000C9010000}"/>
    <cellStyle name="Currency 6 5 3" xfId="327" xr:uid="{00000000-0005-0000-0000-000041010000}"/>
    <cellStyle name="Currency 6 5 3 2" xfId="328" xr:uid="{00000000-0005-0000-0000-000042010000}"/>
    <cellStyle name="Currency 6 5 3 2 2" xfId="1549" xr:uid="{00000000-0005-0000-0000-0000D7010000}"/>
    <cellStyle name="Currency 6 5 3 2 3" xfId="1351" xr:uid="{00000000-0005-0000-0000-0000D6010000}"/>
    <cellStyle name="Currency 6 5 3 3" xfId="329" xr:uid="{00000000-0005-0000-0000-000043010000}"/>
    <cellStyle name="Currency 6 5 3 3 2" xfId="1550" xr:uid="{00000000-0005-0000-0000-0000D9010000}"/>
    <cellStyle name="Currency 6 5 3 3 3" xfId="1352" xr:uid="{00000000-0005-0000-0000-0000D8010000}"/>
    <cellStyle name="Currency 6 5 3 4" xfId="1548" xr:uid="{00000000-0005-0000-0000-0000DA010000}"/>
    <cellStyle name="Currency 6 5 3 5" xfId="1350" xr:uid="{00000000-0005-0000-0000-0000D5010000}"/>
    <cellStyle name="Currency 6 5 4" xfId="330" xr:uid="{00000000-0005-0000-0000-000044010000}"/>
    <cellStyle name="Currency 6 5 4 2" xfId="1551" xr:uid="{00000000-0005-0000-0000-0000DC010000}"/>
    <cellStyle name="Currency 6 5 4 3" xfId="1353" xr:uid="{00000000-0005-0000-0000-0000DB010000}"/>
    <cellStyle name="Currency 6 5 5" xfId="331" xr:uid="{00000000-0005-0000-0000-000045010000}"/>
    <cellStyle name="Currency 6 5 5 2" xfId="1552" xr:uid="{00000000-0005-0000-0000-0000DE010000}"/>
    <cellStyle name="Currency 6 5 5 3" xfId="1354" xr:uid="{00000000-0005-0000-0000-0000DD010000}"/>
    <cellStyle name="Currency 6 5 6" xfId="1541" xr:uid="{00000000-0005-0000-0000-0000DF010000}"/>
    <cellStyle name="Currency 6 5 7" xfId="1343" xr:uid="{00000000-0005-0000-0000-0000C8010000}"/>
    <cellStyle name="Currency 6 6" xfId="1479" xr:uid="{00000000-0005-0000-0000-0000E0010000}"/>
    <cellStyle name="Currency 6 7" xfId="1281" xr:uid="{00000000-0005-0000-0000-00004D010000}"/>
    <cellStyle name="Currency 7" xfId="332" xr:uid="{00000000-0005-0000-0000-000046010000}"/>
    <cellStyle name="Currency 7 10" xfId="333" xr:uid="{00000000-0005-0000-0000-000047010000}"/>
    <cellStyle name="Currency 7 10 2" xfId="1554" xr:uid="{00000000-0005-0000-0000-0000E3010000}"/>
    <cellStyle name="Currency 7 10 3" xfId="1356" xr:uid="{00000000-0005-0000-0000-0000E2010000}"/>
    <cellStyle name="Currency 7 11" xfId="334" xr:uid="{00000000-0005-0000-0000-000048010000}"/>
    <cellStyle name="Currency 7 11 2" xfId="1555" xr:uid="{00000000-0005-0000-0000-0000E5010000}"/>
    <cellStyle name="Currency 7 11 3" xfId="1357" xr:uid="{00000000-0005-0000-0000-0000E4010000}"/>
    <cellStyle name="Currency 7 12" xfId="1553" xr:uid="{00000000-0005-0000-0000-0000E6010000}"/>
    <cellStyle name="Currency 7 13" xfId="1355" xr:uid="{00000000-0005-0000-0000-0000E1010000}"/>
    <cellStyle name="Currency 7 2" xfId="335" xr:uid="{00000000-0005-0000-0000-000049010000}"/>
    <cellStyle name="Currency 7 2 2" xfId="336" xr:uid="{00000000-0005-0000-0000-00004A010000}"/>
    <cellStyle name="Currency 7 2 2 2" xfId="337" xr:uid="{00000000-0005-0000-0000-00004B010000}"/>
    <cellStyle name="Currency 7 2 2 2 2" xfId="338" xr:uid="{00000000-0005-0000-0000-00004C010000}"/>
    <cellStyle name="Currency 7 2 2 2 2 2" xfId="1559" xr:uid="{00000000-0005-0000-0000-0000EB010000}"/>
    <cellStyle name="Currency 7 2 2 2 2 3" xfId="1361" xr:uid="{00000000-0005-0000-0000-0000EA010000}"/>
    <cellStyle name="Currency 7 2 2 2 3" xfId="339" xr:uid="{00000000-0005-0000-0000-00004D010000}"/>
    <cellStyle name="Currency 7 2 2 2 3 2" xfId="1560" xr:uid="{00000000-0005-0000-0000-0000ED010000}"/>
    <cellStyle name="Currency 7 2 2 2 3 3" xfId="1362" xr:uid="{00000000-0005-0000-0000-0000EC010000}"/>
    <cellStyle name="Currency 7 2 2 2 4" xfId="1558" xr:uid="{00000000-0005-0000-0000-0000EE010000}"/>
    <cellStyle name="Currency 7 2 2 2 5" xfId="1360" xr:uid="{00000000-0005-0000-0000-0000E9010000}"/>
    <cellStyle name="Currency 7 2 2 3" xfId="340" xr:uid="{00000000-0005-0000-0000-00004E010000}"/>
    <cellStyle name="Currency 7 2 2 3 2" xfId="1561" xr:uid="{00000000-0005-0000-0000-0000F0010000}"/>
    <cellStyle name="Currency 7 2 2 3 3" xfId="1363" xr:uid="{00000000-0005-0000-0000-0000EF010000}"/>
    <cellStyle name="Currency 7 2 2 4" xfId="341" xr:uid="{00000000-0005-0000-0000-00004F010000}"/>
    <cellStyle name="Currency 7 2 2 4 2" xfId="1562" xr:uid="{00000000-0005-0000-0000-0000F2010000}"/>
    <cellStyle name="Currency 7 2 2 4 3" xfId="1364" xr:uid="{00000000-0005-0000-0000-0000F1010000}"/>
    <cellStyle name="Currency 7 2 2 5" xfId="1557" xr:uid="{00000000-0005-0000-0000-0000F3010000}"/>
    <cellStyle name="Currency 7 2 2 6" xfId="1359" xr:uid="{00000000-0005-0000-0000-0000E8010000}"/>
    <cellStyle name="Currency 7 2 3" xfId="342" xr:uid="{00000000-0005-0000-0000-000050010000}"/>
    <cellStyle name="Currency 7 2 3 2" xfId="1563" xr:uid="{00000000-0005-0000-0000-0000F5010000}"/>
    <cellStyle name="Currency 7 2 3 3" xfId="1365" xr:uid="{00000000-0005-0000-0000-0000F4010000}"/>
    <cellStyle name="Currency 7 2 4" xfId="343" xr:uid="{00000000-0005-0000-0000-000051010000}"/>
    <cellStyle name="Currency 7 2 4 2" xfId="344" xr:uid="{00000000-0005-0000-0000-000052010000}"/>
    <cellStyle name="Currency 7 2 4 2 2" xfId="1565" xr:uid="{00000000-0005-0000-0000-0000F8010000}"/>
    <cellStyle name="Currency 7 2 4 2 3" xfId="1367" xr:uid="{00000000-0005-0000-0000-0000F7010000}"/>
    <cellStyle name="Currency 7 2 4 3" xfId="345" xr:uid="{00000000-0005-0000-0000-000053010000}"/>
    <cellStyle name="Currency 7 2 4 3 2" xfId="1566" xr:uid="{00000000-0005-0000-0000-0000FA010000}"/>
    <cellStyle name="Currency 7 2 4 3 3" xfId="1368" xr:uid="{00000000-0005-0000-0000-0000F9010000}"/>
    <cellStyle name="Currency 7 2 4 4" xfId="1564" xr:uid="{00000000-0005-0000-0000-0000FB010000}"/>
    <cellStyle name="Currency 7 2 4 5" xfId="1366" xr:uid="{00000000-0005-0000-0000-0000F6010000}"/>
    <cellStyle name="Currency 7 2 5" xfId="346" xr:uid="{00000000-0005-0000-0000-000054010000}"/>
    <cellStyle name="Currency 7 2 5 2" xfId="1567" xr:uid="{00000000-0005-0000-0000-0000FD010000}"/>
    <cellStyle name="Currency 7 2 5 3" xfId="1369" xr:uid="{00000000-0005-0000-0000-0000FC010000}"/>
    <cellStyle name="Currency 7 2 6" xfId="347" xr:uid="{00000000-0005-0000-0000-000055010000}"/>
    <cellStyle name="Currency 7 2 6 2" xfId="1568" xr:uid="{00000000-0005-0000-0000-0000FF010000}"/>
    <cellStyle name="Currency 7 2 6 3" xfId="1370" xr:uid="{00000000-0005-0000-0000-0000FE010000}"/>
    <cellStyle name="Currency 7 2 7" xfId="1556" xr:uid="{00000000-0005-0000-0000-000000020000}"/>
    <cellStyle name="Currency 7 2 8" xfId="1358" xr:uid="{00000000-0005-0000-0000-0000E7010000}"/>
    <cellStyle name="Currency 7 3" xfId="348" xr:uid="{00000000-0005-0000-0000-000056010000}"/>
    <cellStyle name="Currency 7 3 2" xfId="349" xr:uid="{00000000-0005-0000-0000-000057010000}"/>
    <cellStyle name="Currency 7 3 2 2" xfId="350" xr:uid="{00000000-0005-0000-0000-000058010000}"/>
    <cellStyle name="Currency 7 3 2 2 2" xfId="1571" xr:uid="{00000000-0005-0000-0000-000004020000}"/>
    <cellStyle name="Currency 7 3 2 2 3" xfId="1373" xr:uid="{00000000-0005-0000-0000-000003020000}"/>
    <cellStyle name="Currency 7 3 2 3" xfId="351" xr:uid="{00000000-0005-0000-0000-000059010000}"/>
    <cellStyle name="Currency 7 3 2 3 2" xfId="1572" xr:uid="{00000000-0005-0000-0000-000006020000}"/>
    <cellStyle name="Currency 7 3 2 3 3" xfId="1374" xr:uid="{00000000-0005-0000-0000-000005020000}"/>
    <cellStyle name="Currency 7 3 2 4" xfId="1570" xr:uid="{00000000-0005-0000-0000-000007020000}"/>
    <cellStyle name="Currency 7 3 2 5" xfId="1372" xr:uid="{00000000-0005-0000-0000-000002020000}"/>
    <cellStyle name="Currency 7 3 3" xfId="352" xr:uid="{00000000-0005-0000-0000-00005A010000}"/>
    <cellStyle name="Currency 7 3 3 2" xfId="1573" xr:uid="{00000000-0005-0000-0000-000009020000}"/>
    <cellStyle name="Currency 7 3 3 3" xfId="1375" xr:uid="{00000000-0005-0000-0000-000008020000}"/>
    <cellStyle name="Currency 7 3 4" xfId="353" xr:uid="{00000000-0005-0000-0000-00005B010000}"/>
    <cellStyle name="Currency 7 3 4 2" xfId="1574" xr:uid="{00000000-0005-0000-0000-00000B020000}"/>
    <cellStyle name="Currency 7 3 4 3" xfId="1376" xr:uid="{00000000-0005-0000-0000-00000A020000}"/>
    <cellStyle name="Currency 7 3 5" xfId="1569" xr:uid="{00000000-0005-0000-0000-00000C020000}"/>
    <cellStyle name="Currency 7 3 6" xfId="1371" xr:uid="{00000000-0005-0000-0000-000001020000}"/>
    <cellStyle name="Currency 7 4" xfId="354" xr:uid="{00000000-0005-0000-0000-00005C010000}"/>
    <cellStyle name="Currency 7 4 2" xfId="1575" xr:uid="{00000000-0005-0000-0000-00000E020000}"/>
    <cellStyle name="Currency 7 4 3" xfId="1377" xr:uid="{00000000-0005-0000-0000-00000D020000}"/>
    <cellStyle name="Currency 7 5" xfId="355" xr:uid="{00000000-0005-0000-0000-00005D010000}"/>
    <cellStyle name="Currency 7 5 2" xfId="356" xr:uid="{00000000-0005-0000-0000-00005E010000}"/>
    <cellStyle name="Currency 7 5 2 2" xfId="1577" xr:uid="{00000000-0005-0000-0000-000011020000}"/>
    <cellStyle name="Currency 7 5 2 3" xfId="1379" xr:uid="{00000000-0005-0000-0000-000010020000}"/>
    <cellStyle name="Currency 7 5 3" xfId="357" xr:uid="{00000000-0005-0000-0000-00005F010000}"/>
    <cellStyle name="Currency 7 5 3 2" xfId="1578" xr:uid="{00000000-0005-0000-0000-000013020000}"/>
    <cellStyle name="Currency 7 5 3 3" xfId="1380" xr:uid="{00000000-0005-0000-0000-000012020000}"/>
    <cellStyle name="Currency 7 5 4" xfId="1576" xr:uid="{00000000-0005-0000-0000-000014020000}"/>
    <cellStyle name="Currency 7 5 5" xfId="1378" xr:uid="{00000000-0005-0000-0000-00000F020000}"/>
    <cellStyle name="Currency 7 6" xfId="358" xr:uid="{00000000-0005-0000-0000-000060010000}"/>
    <cellStyle name="Currency 7 6 2" xfId="359" xr:uid="{00000000-0005-0000-0000-000061010000}"/>
    <cellStyle name="Currency 7 6 2 2" xfId="1580" xr:uid="{00000000-0005-0000-0000-000017020000}"/>
    <cellStyle name="Currency 7 6 2 3" xfId="1382" xr:uid="{00000000-0005-0000-0000-000016020000}"/>
    <cellStyle name="Currency 7 6 3" xfId="360" xr:uid="{00000000-0005-0000-0000-000062010000}"/>
    <cellStyle name="Currency 7 6 3 2" xfId="1581" xr:uid="{00000000-0005-0000-0000-000019020000}"/>
    <cellStyle name="Currency 7 6 3 3" xfId="1383" xr:uid="{00000000-0005-0000-0000-000018020000}"/>
    <cellStyle name="Currency 7 6 4" xfId="1579" xr:uid="{00000000-0005-0000-0000-00001A020000}"/>
    <cellStyle name="Currency 7 6 5" xfId="1381" xr:uid="{00000000-0005-0000-0000-000015020000}"/>
    <cellStyle name="Currency 7 7" xfId="361" xr:uid="{00000000-0005-0000-0000-000063010000}"/>
    <cellStyle name="Currency 7 7 2" xfId="362" xr:uid="{00000000-0005-0000-0000-000064010000}"/>
    <cellStyle name="Currency 7 7 2 2" xfId="1583" xr:uid="{00000000-0005-0000-0000-00001D020000}"/>
    <cellStyle name="Currency 7 7 2 3" xfId="1385" xr:uid="{00000000-0005-0000-0000-00001C020000}"/>
    <cellStyle name="Currency 7 7 3" xfId="363" xr:uid="{00000000-0005-0000-0000-000065010000}"/>
    <cellStyle name="Currency 7 7 3 2" xfId="1584" xr:uid="{00000000-0005-0000-0000-00001F020000}"/>
    <cellStyle name="Currency 7 7 3 3" xfId="1386" xr:uid="{00000000-0005-0000-0000-00001E020000}"/>
    <cellStyle name="Currency 7 7 4" xfId="1582" xr:uid="{00000000-0005-0000-0000-000020020000}"/>
    <cellStyle name="Currency 7 7 5" xfId="1384" xr:uid="{00000000-0005-0000-0000-00001B020000}"/>
    <cellStyle name="Currency 7 8" xfId="364" xr:uid="{00000000-0005-0000-0000-000066010000}"/>
    <cellStyle name="Currency 7 8 2" xfId="365" xr:uid="{00000000-0005-0000-0000-000067010000}"/>
    <cellStyle name="Currency 7 8 2 2" xfId="1586" xr:uid="{00000000-0005-0000-0000-000023020000}"/>
    <cellStyle name="Currency 7 8 2 3" xfId="1388" xr:uid="{00000000-0005-0000-0000-000022020000}"/>
    <cellStyle name="Currency 7 8 3" xfId="366" xr:uid="{00000000-0005-0000-0000-000068010000}"/>
    <cellStyle name="Currency 7 8 3 2" xfId="1587" xr:uid="{00000000-0005-0000-0000-000025020000}"/>
    <cellStyle name="Currency 7 8 3 3" xfId="1389" xr:uid="{00000000-0005-0000-0000-000024020000}"/>
    <cellStyle name="Currency 7 8 4" xfId="1585" xr:uid="{00000000-0005-0000-0000-000026020000}"/>
    <cellStyle name="Currency 7 8 5" xfId="1387" xr:uid="{00000000-0005-0000-0000-000021020000}"/>
    <cellStyle name="Currency 7 9" xfId="367" xr:uid="{00000000-0005-0000-0000-000069010000}"/>
    <cellStyle name="Currency 7 9 2" xfId="368" xr:uid="{00000000-0005-0000-0000-00006A010000}"/>
    <cellStyle name="Currency 7 9 2 2" xfId="1589" xr:uid="{00000000-0005-0000-0000-000029020000}"/>
    <cellStyle name="Currency 7 9 2 3" xfId="1391" xr:uid="{00000000-0005-0000-0000-000028020000}"/>
    <cellStyle name="Currency 7 9 3" xfId="369" xr:uid="{00000000-0005-0000-0000-00006B010000}"/>
    <cellStyle name="Currency 7 9 3 2" xfId="1590" xr:uid="{00000000-0005-0000-0000-00002B020000}"/>
    <cellStyle name="Currency 7 9 3 3" xfId="1392" xr:uid="{00000000-0005-0000-0000-00002A020000}"/>
    <cellStyle name="Currency 7 9 4" xfId="1588" xr:uid="{00000000-0005-0000-0000-00002C020000}"/>
    <cellStyle name="Currency 7 9 5" xfId="1390" xr:uid="{00000000-0005-0000-0000-000027020000}"/>
    <cellStyle name="Currency 8" xfId="370" xr:uid="{00000000-0005-0000-0000-00006C010000}"/>
    <cellStyle name="Currency 8 2" xfId="371" xr:uid="{00000000-0005-0000-0000-00006D010000}"/>
    <cellStyle name="Currency 8 2 2" xfId="1592" xr:uid="{00000000-0005-0000-0000-00002F020000}"/>
    <cellStyle name="Currency 8 2 3" xfId="1394" xr:uid="{00000000-0005-0000-0000-00002E020000}"/>
    <cellStyle name="Currency 8 3" xfId="1591" xr:uid="{00000000-0005-0000-0000-000030020000}"/>
    <cellStyle name="Currency 8 4" xfId="1393" xr:uid="{00000000-0005-0000-0000-00002D020000}"/>
    <cellStyle name="Currency 9" xfId="372" xr:uid="{00000000-0005-0000-0000-00006E010000}"/>
    <cellStyle name="Currency 9 2" xfId="373" xr:uid="{00000000-0005-0000-0000-00006F010000}"/>
    <cellStyle name="Currency 9 2 2" xfId="1594" xr:uid="{00000000-0005-0000-0000-000033020000}"/>
    <cellStyle name="Currency 9 2 3" xfId="1396" xr:uid="{00000000-0005-0000-0000-000032020000}"/>
    <cellStyle name="Currency 9 3" xfId="374" xr:uid="{00000000-0005-0000-0000-000070010000}"/>
    <cellStyle name="Currency 9 3 2" xfId="1595" xr:uid="{00000000-0005-0000-0000-000035020000}"/>
    <cellStyle name="Currency 9 3 3" xfId="1397" xr:uid="{00000000-0005-0000-0000-000034020000}"/>
    <cellStyle name="Currency 9 4" xfId="1593" xr:uid="{00000000-0005-0000-0000-000036020000}"/>
    <cellStyle name="Currency 9 5" xfId="1395" xr:uid="{00000000-0005-0000-0000-000031020000}"/>
    <cellStyle name="Explanatory Text 2" xfId="375" xr:uid="{00000000-0005-0000-0000-000071010000}"/>
    <cellStyle name="Good 2" xfId="376" xr:uid="{00000000-0005-0000-0000-000072010000}"/>
    <cellStyle name="Heading 1 2" xfId="377" xr:uid="{00000000-0005-0000-0000-000073010000}"/>
    <cellStyle name="Heading 2 2" xfId="378" xr:uid="{00000000-0005-0000-0000-000074010000}"/>
    <cellStyle name="Heading 3 2" xfId="379" xr:uid="{00000000-0005-0000-0000-000075010000}"/>
    <cellStyle name="Heading 4 2" xfId="380" xr:uid="{00000000-0005-0000-0000-000076010000}"/>
    <cellStyle name="Hyperlink" xfId="1193" builtinId="8"/>
    <cellStyle name="Input 2" xfId="381" xr:uid="{00000000-0005-0000-0000-000078010000}"/>
    <cellStyle name="Linked Cell 2" xfId="382" xr:uid="{00000000-0005-0000-0000-000079010000}"/>
    <cellStyle name="Neutral 2" xfId="383" xr:uid="{00000000-0005-0000-0000-00007A010000}"/>
    <cellStyle name="Normal" xfId="0" builtinId="0"/>
    <cellStyle name="Normal 10" xfId="384" xr:uid="{00000000-0005-0000-0000-00007C010000}"/>
    <cellStyle name="Normal 10 2" xfId="385" xr:uid="{00000000-0005-0000-0000-00007D010000}"/>
    <cellStyle name="Normal 10 2 2" xfId="386" xr:uid="{00000000-0005-0000-0000-00007E010000}"/>
    <cellStyle name="Normal 10 2 2 2" xfId="387" xr:uid="{00000000-0005-0000-0000-00007F010000}"/>
    <cellStyle name="Normal 10 2 2 2 2" xfId="388" xr:uid="{00000000-0005-0000-0000-000080010000}"/>
    <cellStyle name="Normal 10 2 2 2 3" xfId="389" xr:uid="{00000000-0005-0000-0000-000081010000}"/>
    <cellStyle name="Normal 10 2 2 3" xfId="390" xr:uid="{00000000-0005-0000-0000-000082010000}"/>
    <cellStyle name="Normal 10 2 2 4" xfId="391" xr:uid="{00000000-0005-0000-0000-000083010000}"/>
    <cellStyle name="Normal 10 2 3" xfId="392" xr:uid="{00000000-0005-0000-0000-000084010000}"/>
    <cellStyle name="Normal 10 2 4" xfId="393" xr:uid="{00000000-0005-0000-0000-000085010000}"/>
    <cellStyle name="Normal 10 2 4 2" xfId="394" xr:uid="{00000000-0005-0000-0000-000086010000}"/>
    <cellStyle name="Normal 10 2 4 3" xfId="395" xr:uid="{00000000-0005-0000-0000-000087010000}"/>
    <cellStyle name="Normal 10 2 5" xfId="396" xr:uid="{00000000-0005-0000-0000-000088010000}"/>
    <cellStyle name="Normal 10 2 6" xfId="397" xr:uid="{00000000-0005-0000-0000-000089010000}"/>
    <cellStyle name="Normal 10 3" xfId="398" xr:uid="{00000000-0005-0000-0000-00008A010000}"/>
    <cellStyle name="Normal 10 3 2" xfId="399" xr:uid="{00000000-0005-0000-0000-00008B010000}"/>
    <cellStyle name="Normal 10 3 2 2" xfId="400" xr:uid="{00000000-0005-0000-0000-00008C010000}"/>
    <cellStyle name="Normal 10 3 2 3" xfId="401" xr:uid="{00000000-0005-0000-0000-00008D010000}"/>
    <cellStyle name="Normal 10 3 3" xfId="402" xr:uid="{00000000-0005-0000-0000-00008E010000}"/>
    <cellStyle name="Normal 10 3 4" xfId="403" xr:uid="{00000000-0005-0000-0000-00008F010000}"/>
    <cellStyle name="Normal 10 4" xfId="404" xr:uid="{00000000-0005-0000-0000-000090010000}"/>
    <cellStyle name="Normal 10 4 2" xfId="1194" xr:uid="{00000000-0005-0000-0000-000091010000}"/>
    <cellStyle name="Normal 10 5" xfId="405" xr:uid="{00000000-0005-0000-0000-000092010000}"/>
    <cellStyle name="Normal 10 5 2" xfId="406" xr:uid="{00000000-0005-0000-0000-000093010000}"/>
    <cellStyle name="Normal 10 5 3" xfId="407" xr:uid="{00000000-0005-0000-0000-000094010000}"/>
    <cellStyle name="Normal 10 6" xfId="408" xr:uid="{00000000-0005-0000-0000-000095010000}"/>
    <cellStyle name="Normal 10 6 2" xfId="409" xr:uid="{00000000-0005-0000-0000-000096010000}"/>
    <cellStyle name="Normal 10 6 3" xfId="410" xr:uid="{00000000-0005-0000-0000-000097010000}"/>
    <cellStyle name="Normal 10 7" xfId="411" xr:uid="{00000000-0005-0000-0000-000098010000}"/>
    <cellStyle name="Normal 10 8" xfId="412" xr:uid="{00000000-0005-0000-0000-000099010000}"/>
    <cellStyle name="Normal 11" xfId="2" xr:uid="{00000000-0005-0000-0000-00009A010000}"/>
    <cellStyle name="Normal 11 2" xfId="413" xr:uid="{00000000-0005-0000-0000-00009B010000}"/>
    <cellStyle name="Normal 12" xfId="414" xr:uid="{00000000-0005-0000-0000-00009C010000}"/>
    <cellStyle name="Normal 12 2" xfId="415" xr:uid="{00000000-0005-0000-0000-00009D010000}"/>
    <cellStyle name="Normal 12 2 2" xfId="416" xr:uid="{00000000-0005-0000-0000-00009E010000}"/>
    <cellStyle name="Normal 12 2 2 2" xfId="417" xr:uid="{00000000-0005-0000-0000-00009F010000}"/>
    <cellStyle name="Normal 12 2 2 3" xfId="418" xr:uid="{00000000-0005-0000-0000-0000A0010000}"/>
    <cellStyle name="Normal 12 2 3" xfId="419" xr:uid="{00000000-0005-0000-0000-0000A1010000}"/>
    <cellStyle name="Normal 12 2 3 2" xfId="420" xr:uid="{00000000-0005-0000-0000-0000A2010000}"/>
    <cellStyle name="Normal 12 2 3 3" xfId="421" xr:uid="{00000000-0005-0000-0000-0000A3010000}"/>
    <cellStyle name="Normal 12 2 4" xfId="422" xr:uid="{00000000-0005-0000-0000-0000A4010000}"/>
    <cellStyle name="Normal 12 2 4 2" xfId="423" xr:uid="{00000000-0005-0000-0000-0000A5010000}"/>
    <cellStyle name="Normal 12 2 4 3" xfId="424" xr:uid="{00000000-0005-0000-0000-0000A6010000}"/>
    <cellStyle name="Normal 12 2 5" xfId="425" xr:uid="{00000000-0005-0000-0000-0000A7010000}"/>
    <cellStyle name="Normal 12 2 6" xfId="426" xr:uid="{00000000-0005-0000-0000-0000A8010000}"/>
    <cellStyle name="Normal 12 3" xfId="427" xr:uid="{00000000-0005-0000-0000-0000A9010000}"/>
    <cellStyle name="Normal 12 3 2" xfId="428" xr:uid="{00000000-0005-0000-0000-0000AA010000}"/>
    <cellStyle name="Normal 12 3 3" xfId="429" xr:uid="{00000000-0005-0000-0000-0000AB010000}"/>
    <cellStyle name="Normal 12 4" xfId="430" xr:uid="{00000000-0005-0000-0000-0000AC010000}"/>
    <cellStyle name="Normal 12 4 2" xfId="431" xr:uid="{00000000-0005-0000-0000-0000AD010000}"/>
    <cellStyle name="Normal 12 4 3" xfId="432" xr:uid="{00000000-0005-0000-0000-0000AE010000}"/>
    <cellStyle name="Normal 12 5" xfId="433" xr:uid="{00000000-0005-0000-0000-0000AF010000}"/>
    <cellStyle name="Normal 12 5 2" xfId="434" xr:uid="{00000000-0005-0000-0000-0000B0010000}"/>
    <cellStyle name="Normal 12 5 3" xfId="435" xr:uid="{00000000-0005-0000-0000-0000B1010000}"/>
    <cellStyle name="Normal 12 6" xfId="436" xr:uid="{00000000-0005-0000-0000-0000B2010000}"/>
    <cellStyle name="Normal 12 7" xfId="437" xr:uid="{00000000-0005-0000-0000-0000B3010000}"/>
    <cellStyle name="Normal 13" xfId="438" xr:uid="{00000000-0005-0000-0000-0000B4010000}"/>
    <cellStyle name="Normal 13 2" xfId="439" xr:uid="{00000000-0005-0000-0000-0000B5010000}"/>
    <cellStyle name="Normal 13 2 2" xfId="440" xr:uid="{00000000-0005-0000-0000-0000B6010000}"/>
    <cellStyle name="Normal 13 2 2 2" xfId="441" xr:uid="{00000000-0005-0000-0000-0000B7010000}"/>
    <cellStyle name="Normal 13 2 2 3" xfId="442" xr:uid="{00000000-0005-0000-0000-0000B8010000}"/>
    <cellStyle name="Normal 13 2 3" xfId="443" xr:uid="{00000000-0005-0000-0000-0000B9010000}"/>
    <cellStyle name="Normal 13 2 4" xfId="444" xr:uid="{00000000-0005-0000-0000-0000BA010000}"/>
    <cellStyle name="Normal 13 3" xfId="445" xr:uid="{00000000-0005-0000-0000-0000BB010000}"/>
    <cellStyle name="Normal 13 3 2" xfId="446" xr:uid="{00000000-0005-0000-0000-0000BC010000}"/>
    <cellStyle name="Normal 13 3 3" xfId="447" xr:uid="{00000000-0005-0000-0000-0000BD010000}"/>
    <cellStyle name="Normal 13 4" xfId="448" xr:uid="{00000000-0005-0000-0000-0000BE010000}"/>
    <cellStyle name="Normal 13 4 2" xfId="449" xr:uid="{00000000-0005-0000-0000-0000BF010000}"/>
    <cellStyle name="Normal 13 4 3" xfId="450" xr:uid="{00000000-0005-0000-0000-0000C0010000}"/>
    <cellStyle name="Normal 14" xfId="451" xr:uid="{00000000-0005-0000-0000-0000C1010000}"/>
    <cellStyle name="Normal 14 2" xfId="452" xr:uid="{00000000-0005-0000-0000-0000C2010000}"/>
    <cellStyle name="Normal 14 3" xfId="453" xr:uid="{00000000-0005-0000-0000-0000C3010000}"/>
    <cellStyle name="Normal 14 3 2" xfId="454" xr:uid="{00000000-0005-0000-0000-0000C4010000}"/>
    <cellStyle name="Normal 14 3 3" xfId="455" xr:uid="{00000000-0005-0000-0000-0000C5010000}"/>
    <cellStyle name="Normal 14 4" xfId="456" xr:uid="{00000000-0005-0000-0000-0000C6010000}"/>
    <cellStyle name="Normal 14 5" xfId="457" xr:uid="{00000000-0005-0000-0000-0000C7010000}"/>
    <cellStyle name="Normal 15" xfId="458" xr:uid="{00000000-0005-0000-0000-0000C8010000}"/>
    <cellStyle name="Normal 15 2" xfId="459" xr:uid="{00000000-0005-0000-0000-0000C9010000}"/>
    <cellStyle name="Normal 15 2 2" xfId="460" xr:uid="{00000000-0005-0000-0000-0000CA010000}"/>
    <cellStyle name="Normal 15 2 3" xfId="461" xr:uid="{00000000-0005-0000-0000-0000CB010000}"/>
    <cellStyle name="Normal 15 3" xfId="462" xr:uid="{00000000-0005-0000-0000-0000CC010000}"/>
    <cellStyle name="Normal 15 3 2" xfId="463" xr:uid="{00000000-0005-0000-0000-0000CD010000}"/>
    <cellStyle name="Normal 15 3 3" xfId="464" xr:uid="{00000000-0005-0000-0000-0000CE010000}"/>
    <cellStyle name="Normal 15 4" xfId="465" xr:uid="{00000000-0005-0000-0000-0000CF010000}"/>
    <cellStyle name="Normal 15 4 2" xfId="466" xr:uid="{00000000-0005-0000-0000-0000D0010000}"/>
    <cellStyle name="Normal 15 4 3" xfId="467" xr:uid="{00000000-0005-0000-0000-0000D1010000}"/>
    <cellStyle name="Normal 15 5" xfId="468" xr:uid="{00000000-0005-0000-0000-0000D2010000}"/>
    <cellStyle name="Normal 15 6" xfId="469" xr:uid="{00000000-0005-0000-0000-0000D3010000}"/>
    <cellStyle name="Normal 16" xfId="470" xr:uid="{00000000-0005-0000-0000-0000D4010000}"/>
    <cellStyle name="Normal 16 2" xfId="471" xr:uid="{00000000-0005-0000-0000-0000D5010000}"/>
    <cellStyle name="Normal 16 3" xfId="472" xr:uid="{00000000-0005-0000-0000-0000D6010000}"/>
    <cellStyle name="Normal 17" xfId="473" xr:uid="{00000000-0005-0000-0000-0000D7010000}"/>
    <cellStyle name="Normal 17 2" xfId="474" xr:uid="{00000000-0005-0000-0000-0000D8010000}"/>
    <cellStyle name="Normal 17 3" xfId="475" xr:uid="{00000000-0005-0000-0000-0000D9010000}"/>
    <cellStyle name="Normal 18" xfId="476" xr:uid="{00000000-0005-0000-0000-0000DA010000}"/>
    <cellStyle name="Normal 18 2" xfId="477" xr:uid="{00000000-0005-0000-0000-0000DB010000}"/>
    <cellStyle name="Normal 19" xfId="478" xr:uid="{00000000-0005-0000-0000-0000DC010000}"/>
    <cellStyle name="Normal 2" xfId="1" xr:uid="{00000000-0005-0000-0000-0000DD010000}"/>
    <cellStyle name="Normal 2 10" xfId="479" xr:uid="{00000000-0005-0000-0000-0000DE010000}"/>
    <cellStyle name="Normal 2 10 2" xfId="480" xr:uid="{00000000-0005-0000-0000-0000DF010000}"/>
    <cellStyle name="Normal 2 10 2 2" xfId="481" xr:uid="{00000000-0005-0000-0000-0000E0010000}"/>
    <cellStyle name="Normal 2 10 2 2 2" xfId="482" xr:uid="{00000000-0005-0000-0000-0000E1010000}"/>
    <cellStyle name="Normal 2 10 2 2 2 2" xfId="483" xr:uid="{00000000-0005-0000-0000-0000E2010000}"/>
    <cellStyle name="Normal 2 10 2 2 2 3" xfId="484" xr:uid="{00000000-0005-0000-0000-0000E3010000}"/>
    <cellStyle name="Normal 2 10 2 2 3" xfId="485" xr:uid="{00000000-0005-0000-0000-0000E4010000}"/>
    <cellStyle name="Normal 2 10 2 2 4" xfId="486" xr:uid="{00000000-0005-0000-0000-0000E5010000}"/>
    <cellStyle name="Normal 2 10 2 3" xfId="487" xr:uid="{00000000-0005-0000-0000-0000E6010000}"/>
    <cellStyle name="Normal 2 10 2 3 2" xfId="488" xr:uid="{00000000-0005-0000-0000-0000E7010000}"/>
    <cellStyle name="Normal 2 10 2 3 3" xfId="489" xr:uid="{00000000-0005-0000-0000-0000E8010000}"/>
    <cellStyle name="Normal 2 10 2 4" xfId="490" xr:uid="{00000000-0005-0000-0000-0000E9010000}"/>
    <cellStyle name="Normal 2 10 2 5" xfId="491" xr:uid="{00000000-0005-0000-0000-0000EA010000}"/>
    <cellStyle name="Normal 2 10 3" xfId="492" xr:uid="{00000000-0005-0000-0000-0000EB010000}"/>
    <cellStyle name="Normal 2 10 3 2" xfId="493" xr:uid="{00000000-0005-0000-0000-0000EC010000}"/>
    <cellStyle name="Normal 2 10 3 2 2" xfId="494" xr:uid="{00000000-0005-0000-0000-0000ED010000}"/>
    <cellStyle name="Normal 2 10 3 2 3" xfId="495" xr:uid="{00000000-0005-0000-0000-0000EE010000}"/>
    <cellStyle name="Normal 2 10 3 3" xfId="496" xr:uid="{00000000-0005-0000-0000-0000EF010000}"/>
    <cellStyle name="Normal 2 10 3 4" xfId="497" xr:uid="{00000000-0005-0000-0000-0000F0010000}"/>
    <cellStyle name="Normal 2 10 4" xfId="498" xr:uid="{00000000-0005-0000-0000-0000F1010000}"/>
    <cellStyle name="Normal 2 10 4 2" xfId="499" xr:uid="{00000000-0005-0000-0000-0000F2010000}"/>
    <cellStyle name="Normal 2 10 4 3" xfId="500" xr:uid="{00000000-0005-0000-0000-0000F3010000}"/>
    <cellStyle name="Normal 2 10 5" xfId="501" xr:uid="{00000000-0005-0000-0000-0000F4010000}"/>
    <cellStyle name="Normal 2 10 5 2" xfId="502" xr:uid="{00000000-0005-0000-0000-0000F5010000}"/>
    <cellStyle name="Normal 2 10 5 3" xfId="503" xr:uid="{00000000-0005-0000-0000-0000F6010000}"/>
    <cellStyle name="Normal 2 10 6" xfId="504" xr:uid="{00000000-0005-0000-0000-0000F7010000}"/>
    <cellStyle name="Normal 2 10 7" xfId="505" xr:uid="{00000000-0005-0000-0000-0000F8010000}"/>
    <cellStyle name="Normal 2 11" xfId="506" xr:uid="{00000000-0005-0000-0000-0000F9010000}"/>
    <cellStyle name="Normal 2 11 2" xfId="507" xr:uid="{00000000-0005-0000-0000-0000FA010000}"/>
    <cellStyle name="Normal 2 11 2 2" xfId="508" xr:uid="{00000000-0005-0000-0000-0000FB010000}"/>
    <cellStyle name="Normal 2 11 2 2 2" xfId="509" xr:uid="{00000000-0005-0000-0000-0000FC010000}"/>
    <cellStyle name="Normal 2 11 2 2 3" xfId="510" xr:uid="{00000000-0005-0000-0000-0000FD010000}"/>
    <cellStyle name="Normal 2 11 2 3" xfId="511" xr:uid="{00000000-0005-0000-0000-0000FE010000}"/>
    <cellStyle name="Normal 2 11 2 4" xfId="512" xr:uid="{00000000-0005-0000-0000-0000FF010000}"/>
    <cellStyle name="Normal 2 11 3" xfId="513" xr:uid="{00000000-0005-0000-0000-000000020000}"/>
    <cellStyle name="Normal 2 11 3 2" xfId="514" xr:uid="{00000000-0005-0000-0000-000001020000}"/>
    <cellStyle name="Normal 2 11 3 3" xfId="515" xr:uid="{00000000-0005-0000-0000-000002020000}"/>
    <cellStyle name="Normal 2 11 4" xfId="516" xr:uid="{00000000-0005-0000-0000-000003020000}"/>
    <cellStyle name="Normal 2 11 5" xfId="517" xr:uid="{00000000-0005-0000-0000-000004020000}"/>
    <cellStyle name="Normal 2 12" xfId="518" xr:uid="{00000000-0005-0000-0000-000005020000}"/>
    <cellStyle name="Normal 2 12 2" xfId="519" xr:uid="{00000000-0005-0000-0000-000006020000}"/>
    <cellStyle name="Normal 2 12 2 2" xfId="520" xr:uid="{00000000-0005-0000-0000-000007020000}"/>
    <cellStyle name="Normal 2 12 2 2 2" xfId="521" xr:uid="{00000000-0005-0000-0000-000008020000}"/>
    <cellStyle name="Normal 2 12 2 2 3" xfId="522" xr:uid="{00000000-0005-0000-0000-000009020000}"/>
    <cellStyle name="Normal 2 12 2 3" xfId="523" xr:uid="{00000000-0005-0000-0000-00000A020000}"/>
    <cellStyle name="Normal 2 12 2 4" xfId="524" xr:uid="{00000000-0005-0000-0000-00000B020000}"/>
    <cellStyle name="Normal 2 12 3" xfId="525" xr:uid="{00000000-0005-0000-0000-00000C020000}"/>
    <cellStyle name="Normal 2 12 3 2" xfId="526" xr:uid="{00000000-0005-0000-0000-00000D020000}"/>
    <cellStyle name="Normal 2 12 3 3" xfId="527" xr:uid="{00000000-0005-0000-0000-00000E020000}"/>
    <cellStyle name="Normal 2 12 4" xfId="528" xr:uid="{00000000-0005-0000-0000-00000F020000}"/>
    <cellStyle name="Normal 2 12 5" xfId="529" xr:uid="{00000000-0005-0000-0000-000010020000}"/>
    <cellStyle name="Normal 2 13" xfId="530" xr:uid="{00000000-0005-0000-0000-000011020000}"/>
    <cellStyle name="Normal 2 13 2" xfId="531" xr:uid="{00000000-0005-0000-0000-000012020000}"/>
    <cellStyle name="Normal 2 13 2 2" xfId="532" xr:uid="{00000000-0005-0000-0000-000013020000}"/>
    <cellStyle name="Normal 2 13 2 3" xfId="533" xr:uid="{00000000-0005-0000-0000-000014020000}"/>
    <cellStyle name="Normal 2 13 3" xfId="534" xr:uid="{00000000-0005-0000-0000-000015020000}"/>
    <cellStyle name="Normal 2 13 4" xfId="535" xr:uid="{00000000-0005-0000-0000-000016020000}"/>
    <cellStyle name="Normal 2 2" xfId="536" xr:uid="{00000000-0005-0000-0000-000017020000}"/>
    <cellStyle name="Normal 2 2 10" xfId="537" xr:uid="{00000000-0005-0000-0000-000018020000}"/>
    <cellStyle name="Normal 2 2 10 2" xfId="538" xr:uid="{00000000-0005-0000-0000-000019020000}"/>
    <cellStyle name="Normal 2 2 10 3" xfId="539" xr:uid="{00000000-0005-0000-0000-00001A020000}"/>
    <cellStyle name="Normal 2 2 11" xfId="540" xr:uid="{00000000-0005-0000-0000-00001B020000}"/>
    <cellStyle name="Normal 2 2 11 2" xfId="541" xr:uid="{00000000-0005-0000-0000-00001C020000}"/>
    <cellStyle name="Normal 2 2 11 3" xfId="542" xr:uid="{00000000-0005-0000-0000-00001D020000}"/>
    <cellStyle name="Normal 2 2 12" xfId="543" xr:uid="{00000000-0005-0000-0000-00001E020000}"/>
    <cellStyle name="Normal 2 2 13" xfId="544" xr:uid="{00000000-0005-0000-0000-00001F020000}"/>
    <cellStyle name="Normal 2 2 2" xfId="5" xr:uid="{00000000-0005-0000-0000-000020020000}"/>
    <cellStyle name="Normal 2 2 3" xfId="545" xr:uid="{00000000-0005-0000-0000-000021020000}"/>
    <cellStyle name="Normal 2 2 3 2" xfId="546" xr:uid="{00000000-0005-0000-0000-000022020000}"/>
    <cellStyle name="Normal 2 2 3 2 2" xfId="547" xr:uid="{00000000-0005-0000-0000-000023020000}"/>
    <cellStyle name="Normal 2 2 3 2 2 2" xfId="548" xr:uid="{00000000-0005-0000-0000-000024020000}"/>
    <cellStyle name="Normal 2 2 3 2 2 3" xfId="549" xr:uid="{00000000-0005-0000-0000-000025020000}"/>
    <cellStyle name="Normal 2 2 3 2 3" xfId="550" xr:uid="{00000000-0005-0000-0000-000026020000}"/>
    <cellStyle name="Normal 2 2 3 2 3 2" xfId="551" xr:uid="{00000000-0005-0000-0000-000027020000}"/>
    <cellStyle name="Normal 2 2 3 2 3 3" xfId="552" xr:uid="{00000000-0005-0000-0000-000028020000}"/>
    <cellStyle name="Normal 2 2 3 2 4" xfId="553" xr:uid="{00000000-0005-0000-0000-000029020000}"/>
    <cellStyle name="Normal 2 2 3 2 4 2" xfId="554" xr:uid="{00000000-0005-0000-0000-00002A020000}"/>
    <cellStyle name="Normal 2 2 3 2 4 3" xfId="555" xr:uid="{00000000-0005-0000-0000-00002B020000}"/>
    <cellStyle name="Normal 2 2 3 2 5" xfId="556" xr:uid="{00000000-0005-0000-0000-00002C020000}"/>
    <cellStyle name="Normal 2 2 3 2 6" xfId="557" xr:uid="{00000000-0005-0000-0000-00002D020000}"/>
    <cellStyle name="Normal 2 2 3 3" xfId="558" xr:uid="{00000000-0005-0000-0000-00002E020000}"/>
    <cellStyle name="Normal 2 2 3 3 2" xfId="559" xr:uid="{00000000-0005-0000-0000-00002F020000}"/>
    <cellStyle name="Normal 2 2 3 3 3" xfId="560" xr:uid="{00000000-0005-0000-0000-000030020000}"/>
    <cellStyle name="Normal 2 2 3 4" xfId="561" xr:uid="{00000000-0005-0000-0000-000031020000}"/>
    <cellStyle name="Normal 2 2 3 4 2" xfId="562" xr:uid="{00000000-0005-0000-0000-000032020000}"/>
    <cellStyle name="Normal 2 2 3 4 3" xfId="563" xr:uid="{00000000-0005-0000-0000-000033020000}"/>
    <cellStyle name="Normal 2 2 3 5" xfId="564" xr:uid="{00000000-0005-0000-0000-000034020000}"/>
    <cellStyle name="Normal 2 2 3 5 2" xfId="565" xr:uid="{00000000-0005-0000-0000-000035020000}"/>
    <cellStyle name="Normal 2 2 3 5 3" xfId="566" xr:uid="{00000000-0005-0000-0000-000036020000}"/>
    <cellStyle name="Normal 2 2 3 6" xfId="567" xr:uid="{00000000-0005-0000-0000-000037020000}"/>
    <cellStyle name="Normal 2 2 3 7" xfId="568" xr:uid="{00000000-0005-0000-0000-000038020000}"/>
    <cellStyle name="Normal 2 2 4" xfId="569" xr:uid="{00000000-0005-0000-0000-000039020000}"/>
    <cellStyle name="Normal 2 2 4 2" xfId="570" xr:uid="{00000000-0005-0000-0000-00003A020000}"/>
    <cellStyle name="Normal 2 2 4 2 2" xfId="571" xr:uid="{00000000-0005-0000-0000-00003B020000}"/>
    <cellStyle name="Normal 2 2 4 2 3" xfId="572" xr:uid="{00000000-0005-0000-0000-00003C020000}"/>
    <cellStyle name="Normal 2 2 4 3" xfId="573" xr:uid="{00000000-0005-0000-0000-00003D020000}"/>
    <cellStyle name="Normal 2 2 4 3 2" xfId="574" xr:uid="{00000000-0005-0000-0000-00003E020000}"/>
    <cellStyle name="Normal 2 2 4 3 3" xfId="575" xr:uid="{00000000-0005-0000-0000-00003F020000}"/>
    <cellStyle name="Normal 2 2 4 4" xfId="576" xr:uid="{00000000-0005-0000-0000-000040020000}"/>
    <cellStyle name="Normal 2 2 4 4 2" xfId="577" xr:uid="{00000000-0005-0000-0000-000041020000}"/>
    <cellStyle name="Normal 2 2 4 4 3" xfId="578" xr:uid="{00000000-0005-0000-0000-000042020000}"/>
    <cellStyle name="Normal 2 2 4 5" xfId="579" xr:uid="{00000000-0005-0000-0000-000043020000}"/>
    <cellStyle name="Normal 2 2 4 6" xfId="580" xr:uid="{00000000-0005-0000-0000-000044020000}"/>
    <cellStyle name="Normal 2 2 5" xfId="581" xr:uid="{00000000-0005-0000-0000-000045020000}"/>
    <cellStyle name="Normal 2 2 5 2" xfId="582" xr:uid="{00000000-0005-0000-0000-000046020000}"/>
    <cellStyle name="Normal 2 2 5 3" xfId="583" xr:uid="{00000000-0005-0000-0000-000047020000}"/>
    <cellStyle name="Normal 2 2 6" xfId="584" xr:uid="{00000000-0005-0000-0000-000048020000}"/>
    <cellStyle name="Normal 2 2 6 2" xfId="585" xr:uid="{00000000-0005-0000-0000-000049020000}"/>
    <cellStyle name="Normal 2 2 6 3" xfId="586" xr:uid="{00000000-0005-0000-0000-00004A020000}"/>
    <cellStyle name="Normal 2 2 7" xfId="587" xr:uid="{00000000-0005-0000-0000-00004B020000}"/>
    <cellStyle name="Normal 2 2 7 2" xfId="588" xr:uid="{00000000-0005-0000-0000-00004C020000}"/>
    <cellStyle name="Normal 2 2 7 3" xfId="589" xr:uid="{00000000-0005-0000-0000-00004D020000}"/>
    <cellStyle name="Normal 2 2 8" xfId="590" xr:uid="{00000000-0005-0000-0000-00004E020000}"/>
    <cellStyle name="Normal 2 2 8 2" xfId="591" xr:uid="{00000000-0005-0000-0000-00004F020000}"/>
    <cellStyle name="Normal 2 2 8 3" xfId="592" xr:uid="{00000000-0005-0000-0000-000050020000}"/>
    <cellStyle name="Normal 2 2 9" xfId="593" xr:uid="{00000000-0005-0000-0000-000051020000}"/>
    <cellStyle name="Normal 2 2 9 2" xfId="594" xr:uid="{00000000-0005-0000-0000-000052020000}"/>
    <cellStyle name="Normal 2 2 9 3" xfId="595" xr:uid="{00000000-0005-0000-0000-000053020000}"/>
    <cellStyle name="Normal 2 2_Pivot Tables" xfId="596" xr:uid="{00000000-0005-0000-0000-000054020000}"/>
    <cellStyle name="Normal 2 3" xfId="597" xr:uid="{00000000-0005-0000-0000-000055020000}"/>
    <cellStyle name="Normal 2 3 10" xfId="598" xr:uid="{00000000-0005-0000-0000-000056020000}"/>
    <cellStyle name="Normal 2 3 10 2" xfId="599" xr:uid="{00000000-0005-0000-0000-000057020000}"/>
    <cellStyle name="Normal 2 3 10 3" xfId="600" xr:uid="{00000000-0005-0000-0000-000058020000}"/>
    <cellStyle name="Normal 2 3 11" xfId="601" xr:uid="{00000000-0005-0000-0000-000059020000}"/>
    <cellStyle name="Normal 2 3 11 2" xfId="602" xr:uid="{00000000-0005-0000-0000-00005A020000}"/>
    <cellStyle name="Normal 2 3 11 3" xfId="603" xr:uid="{00000000-0005-0000-0000-00005B020000}"/>
    <cellStyle name="Normal 2 3 12" xfId="604" xr:uid="{00000000-0005-0000-0000-00005C020000}"/>
    <cellStyle name="Normal 2 3 12 2" xfId="605" xr:uid="{00000000-0005-0000-0000-00005D020000}"/>
    <cellStyle name="Normal 2 3 12 3" xfId="606" xr:uid="{00000000-0005-0000-0000-00005E020000}"/>
    <cellStyle name="Normal 2 3 13" xfId="607" xr:uid="{00000000-0005-0000-0000-00005F020000}"/>
    <cellStyle name="Normal 2 3 13 2" xfId="608" xr:uid="{00000000-0005-0000-0000-000060020000}"/>
    <cellStyle name="Normal 2 3 13 3" xfId="609" xr:uid="{00000000-0005-0000-0000-000061020000}"/>
    <cellStyle name="Normal 2 3 14" xfId="610" xr:uid="{00000000-0005-0000-0000-000062020000}"/>
    <cellStyle name="Normal 2 3 15" xfId="611" xr:uid="{00000000-0005-0000-0000-000063020000}"/>
    <cellStyle name="Normal 2 3 2" xfId="612" xr:uid="{00000000-0005-0000-0000-000064020000}"/>
    <cellStyle name="Normal 2 3 2 2" xfId="613" xr:uid="{00000000-0005-0000-0000-000065020000}"/>
    <cellStyle name="Normal 2 3 2 2 2" xfId="614" xr:uid="{00000000-0005-0000-0000-000066020000}"/>
    <cellStyle name="Normal 2 3 2 2 2 2" xfId="615" xr:uid="{00000000-0005-0000-0000-000067020000}"/>
    <cellStyle name="Normal 2 3 2 2 2 2 2" xfId="616" xr:uid="{00000000-0005-0000-0000-000068020000}"/>
    <cellStyle name="Normal 2 3 2 2 2 2 3" xfId="617" xr:uid="{00000000-0005-0000-0000-000069020000}"/>
    <cellStyle name="Normal 2 3 2 2 2 3" xfId="618" xr:uid="{00000000-0005-0000-0000-00006A020000}"/>
    <cellStyle name="Normal 2 3 2 2 2 3 2" xfId="619" xr:uid="{00000000-0005-0000-0000-00006B020000}"/>
    <cellStyle name="Normal 2 3 2 2 2 3 3" xfId="620" xr:uid="{00000000-0005-0000-0000-00006C020000}"/>
    <cellStyle name="Normal 2 3 2 2 2 4" xfId="621" xr:uid="{00000000-0005-0000-0000-00006D020000}"/>
    <cellStyle name="Normal 2 3 2 2 2 5" xfId="622" xr:uid="{00000000-0005-0000-0000-00006E020000}"/>
    <cellStyle name="Normal 2 3 2 2 3" xfId="623" xr:uid="{00000000-0005-0000-0000-00006F020000}"/>
    <cellStyle name="Normal 2 3 2 2 3 2" xfId="624" xr:uid="{00000000-0005-0000-0000-000070020000}"/>
    <cellStyle name="Normal 2 3 2 2 3 3" xfId="625" xr:uid="{00000000-0005-0000-0000-000071020000}"/>
    <cellStyle name="Normal 2 3 2 2 4" xfId="626" xr:uid="{00000000-0005-0000-0000-000072020000}"/>
    <cellStyle name="Normal 2 3 2 2 4 2" xfId="627" xr:uid="{00000000-0005-0000-0000-000073020000}"/>
    <cellStyle name="Normal 2 3 2 2 4 3" xfId="628" xr:uid="{00000000-0005-0000-0000-000074020000}"/>
    <cellStyle name="Normal 2 3 2 2 5" xfId="629" xr:uid="{00000000-0005-0000-0000-000075020000}"/>
    <cellStyle name="Normal 2 3 2 2 6" xfId="630" xr:uid="{00000000-0005-0000-0000-000076020000}"/>
    <cellStyle name="Normal 2 3 2 3" xfId="631" xr:uid="{00000000-0005-0000-0000-000077020000}"/>
    <cellStyle name="Normal 2 3 2 3 2" xfId="632" xr:uid="{00000000-0005-0000-0000-000078020000}"/>
    <cellStyle name="Normal 2 3 2 3 2 2" xfId="633" xr:uid="{00000000-0005-0000-0000-000079020000}"/>
    <cellStyle name="Normal 2 3 2 3 2 3" xfId="634" xr:uid="{00000000-0005-0000-0000-00007A020000}"/>
    <cellStyle name="Normal 2 3 2 3 3" xfId="635" xr:uid="{00000000-0005-0000-0000-00007B020000}"/>
    <cellStyle name="Normal 2 3 2 3 3 2" xfId="636" xr:uid="{00000000-0005-0000-0000-00007C020000}"/>
    <cellStyle name="Normal 2 3 2 3 3 3" xfId="637" xr:uid="{00000000-0005-0000-0000-00007D020000}"/>
    <cellStyle name="Normal 2 3 2 3 4" xfId="638" xr:uid="{00000000-0005-0000-0000-00007E020000}"/>
    <cellStyle name="Normal 2 3 2 3 5" xfId="639" xr:uid="{00000000-0005-0000-0000-00007F020000}"/>
    <cellStyle name="Normal 2 3 2 4" xfId="640" xr:uid="{00000000-0005-0000-0000-000080020000}"/>
    <cellStyle name="Normal 2 3 2 4 2" xfId="641" xr:uid="{00000000-0005-0000-0000-000081020000}"/>
    <cellStyle name="Normal 2 3 2 4 3" xfId="642" xr:uid="{00000000-0005-0000-0000-000082020000}"/>
    <cellStyle name="Normal 2 3 2 5" xfId="643" xr:uid="{00000000-0005-0000-0000-000083020000}"/>
    <cellStyle name="Normal 2 3 2 5 2" xfId="644" xr:uid="{00000000-0005-0000-0000-000084020000}"/>
    <cellStyle name="Normal 2 3 2 5 3" xfId="645" xr:uid="{00000000-0005-0000-0000-000085020000}"/>
    <cellStyle name="Normal 2 3 2 6" xfId="646" xr:uid="{00000000-0005-0000-0000-000086020000}"/>
    <cellStyle name="Normal 2 3 2 7" xfId="647" xr:uid="{00000000-0005-0000-0000-000087020000}"/>
    <cellStyle name="Normal 2 3 3" xfId="648" xr:uid="{00000000-0005-0000-0000-000088020000}"/>
    <cellStyle name="Normal 2 3 3 2" xfId="649" xr:uid="{00000000-0005-0000-0000-000089020000}"/>
    <cellStyle name="Normal 2 3 3 2 2" xfId="650" xr:uid="{00000000-0005-0000-0000-00008A020000}"/>
    <cellStyle name="Normal 2 3 3 2 2 2" xfId="651" xr:uid="{00000000-0005-0000-0000-00008B020000}"/>
    <cellStyle name="Normal 2 3 3 2 2 2 2" xfId="652" xr:uid="{00000000-0005-0000-0000-00008C020000}"/>
    <cellStyle name="Normal 2 3 3 2 2 2 3" xfId="653" xr:uid="{00000000-0005-0000-0000-00008D020000}"/>
    <cellStyle name="Normal 2 3 3 2 2 3" xfId="654" xr:uid="{00000000-0005-0000-0000-00008E020000}"/>
    <cellStyle name="Normal 2 3 3 2 2 4" xfId="655" xr:uid="{00000000-0005-0000-0000-00008F020000}"/>
    <cellStyle name="Normal 2 3 3 2 3" xfId="656" xr:uid="{00000000-0005-0000-0000-000090020000}"/>
    <cellStyle name="Normal 2 3 3 2 3 2" xfId="657" xr:uid="{00000000-0005-0000-0000-000091020000}"/>
    <cellStyle name="Normal 2 3 3 2 3 3" xfId="658" xr:uid="{00000000-0005-0000-0000-000092020000}"/>
    <cellStyle name="Normal 2 3 3 2 4" xfId="659" xr:uid="{00000000-0005-0000-0000-000093020000}"/>
    <cellStyle name="Normal 2 3 3 2 5" xfId="660" xr:uid="{00000000-0005-0000-0000-000094020000}"/>
    <cellStyle name="Normal 2 3 3 3" xfId="661" xr:uid="{00000000-0005-0000-0000-000095020000}"/>
    <cellStyle name="Normal 2 3 3 3 2" xfId="662" xr:uid="{00000000-0005-0000-0000-000096020000}"/>
    <cellStyle name="Normal 2 3 3 3 2 2" xfId="663" xr:uid="{00000000-0005-0000-0000-000097020000}"/>
    <cellStyle name="Normal 2 3 3 3 2 3" xfId="664" xr:uid="{00000000-0005-0000-0000-000098020000}"/>
    <cellStyle name="Normal 2 3 3 3 3" xfId="665" xr:uid="{00000000-0005-0000-0000-000099020000}"/>
    <cellStyle name="Normal 2 3 3 3 4" xfId="666" xr:uid="{00000000-0005-0000-0000-00009A020000}"/>
    <cellStyle name="Normal 2 3 3 4" xfId="667" xr:uid="{00000000-0005-0000-0000-00009B020000}"/>
    <cellStyle name="Normal 2 3 3 5" xfId="668" xr:uid="{00000000-0005-0000-0000-00009C020000}"/>
    <cellStyle name="Normal 2 3 3 5 2" xfId="669" xr:uid="{00000000-0005-0000-0000-00009D020000}"/>
    <cellStyle name="Normal 2 3 3 5 3" xfId="670" xr:uid="{00000000-0005-0000-0000-00009E020000}"/>
    <cellStyle name="Normal 2 3 3 6" xfId="671" xr:uid="{00000000-0005-0000-0000-00009F020000}"/>
    <cellStyle name="Normal 2 3 3 7" xfId="672" xr:uid="{00000000-0005-0000-0000-0000A0020000}"/>
    <cellStyle name="Normal 2 3 4" xfId="673" xr:uid="{00000000-0005-0000-0000-0000A1020000}"/>
    <cellStyle name="Normal 2 3 4 2" xfId="674" xr:uid="{00000000-0005-0000-0000-0000A2020000}"/>
    <cellStyle name="Normal 2 3 4 2 2" xfId="675" xr:uid="{00000000-0005-0000-0000-0000A3020000}"/>
    <cellStyle name="Normal 2 3 4 2 2 2" xfId="676" xr:uid="{00000000-0005-0000-0000-0000A4020000}"/>
    <cellStyle name="Normal 2 3 4 2 2 3" xfId="677" xr:uid="{00000000-0005-0000-0000-0000A5020000}"/>
    <cellStyle name="Normal 2 3 4 2 3" xfId="678" xr:uid="{00000000-0005-0000-0000-0000A6020000}"/>
    <cellStyle name="Normal 2 3 4 2 3 2" xfId="679" xr:uid="{00000000-0005-0000-0000-0000A7020000}"/>
    <cellStyle name="Normal 2 3 4 2 3 3" xfId="680" xr:uid="{00000000-0005-0000-0000-0000A8020000}"/>
    <cellStyle name="Normal 2 3 4 2 4" xfId="681" xr:uid="{00000000-0005-0000-0000-0000A9020000}"/>
    <cellStyle name="Normal 2 3 4 2 5" xfId="682" xr:uid="{00000000-0005-0000-0000-0000AA020000}"/>
    <cellStyle name="Normal 2 3 4 3" xfId="683" xr:uid="{00000000-0005-0000-0000-0000AB020000}"/>
    <cellStyle name="Normal 2 3 4 3 2" xfId="684" xr:uid="{00000000-0005-0000-0000-0000AC020000}"/>
    <cellStyle name="Normal 2 3 4 3 3" xfId="685" xr:uid="{00000000-0005-0000-0000-0000AD020000}"/>
    <cellStyle name="Normal 2 3 4 4" xfId="686" xr:uid="{00000000-0005-0000-0000-0000AE020000}"/>
    <cellStyle name="Normal 2 3 4 4 2" xfId="687" xr:uid="{00000000-0005-0000-0000-0000AF020000}"/>
    <cellStyle name="Normal 2 3 4 4 3" xfId="688" xr:uid="{00000000-0005-0000-0000-0000B0020000}"/>
    <cellStyle name="Normal 2 3 4 5" xfId="689" xr:uid="{00000000-0005-0000-0000-0000B1020000}"/>
    <cellStyle name="Normal 2 3 4 6" xfId="690" xr:uid="{00000000-0005-0000-0000-0000B2020000}"/>
    <cellStyle name="Normal 2 3 5" xfId="691" xr:uid="{00000000-0005-0000-0000-0000B3020000}"/>
    <cellStyle name="Normal 2 3 5 2" xfId="692" xr:uid="{00000000-0005-0000-0000-0000B4020000}"/>
    <cellStyle name="Normal 2 3 5 2 2" xfId="693" xr:uid="{00000000-0005-0000-0000-0000B5020000}"/>
    <cellStyle name="Normal 2 3 5 2 2 2" xfId="694" xr:uid="{00000000-0005-0000-0000-0000B6020000}"/>
    <cellStyle name="Normal 2 3 5 2 2 3" xfId="695" xr:uid="{00000000-0005-0000-0000-0000B7020000}"/>
    <cellStyle name="Normal 2 3 5 2 3" xfId="696" xr:uid="{00000000-0005-0000-0000-0000B8020000}"/>
    <cellStyle name="Normal 2 3 5 2 4" xfId="697" xr:uid="{00000000-0005-0000-0000-0000B9020000}"/>
    <cellStyle name="Normal 2 3 5 3" xfId="698" xr:uid="{00000000-0005-0000-0000-0000BA020000}"/>
    <cellStyle name="Normal 2 3 5 3 2" xfId="699" xr:uid="{00000000-0005-0000-0000-0000BB020000}"/>
    <cellStyle name="Normal 2 3 5 3 3" xfId="700" xr:uid="{00000000-0005-0000-0000-0000BC020000}"/>
    <cellStyle name="Normal 2 3 5 4" xfId="701" xr:uid="{00000000-0005-0000-0000-0000BD020000}"/>
    <cellStyle name="Normal 2 3 5 4 2" xfId="702" xr:uid="{00000000-0005-0000-0000-0000BE020000}"/>
    <cellStyle name="Normal 2 3 5 4 3" xfId="703" xr:uid="{00000000-0005-0000-0000-0000BF020000}"/>
    <cellStyle name="Normal 2 3 5 5" xfId="704" xr:uid="{00000000-0005-0000-0000-0000C0020000}"/>
    <cellStyle name="Normal 2 3 5 6" xfId="705" xr:uid="{00000000-0005-0000-0000-0000C1020000}"/>
    <cellStyle name="Normal 2 3 6" xfId="706" xr:uid="{00000000-0005-0000-0000-0000C2020000}"/>
    <cellStyle name="Normal 2 3 6 2" xfId="707" xr:uid="{00000000-0005-0000-0000-0000C3020000}"/>
    <cellStyle name="Normal 2 3 6 2 2" xfId="708" xr:uid="{00000000-0005-0000-0000-0000C4020000}"/>
    <cellStyle name="Normal 2 3 6 2 2 2" xfId="709" xr:uid="{00000000-0005-0000-0000-0000C5020000}"/>
    <cellStyle name="Normal 2 3 6 2 2 3" xfId="710" xr:uid="{00000000-0005-0000-0000-0000C6020000}"/>
    <cellStyle name="Normal 2 3 6 2 3" xfId="711" xr:uid="{00000000-0005-0000-0000-0000C7020000}"/>
    <cellStyle name="Normal 2 3 6 2 4" xfId="712" xr:uid="{00000000-0005-0000-0000-0000C8020000}"/>
    <cellStyle name="Normal 2 3 6 3" xfId="713" xr:uid="{00000000-0005-0000-0000-0000C9020000}"/>
    <cellStyle name="Normal 2 3 6 3 2" xfId="714" xr:uid="{00000000-0005-0000-0000-0000CA020000}"/>
    <cellStyle name="Normal 2 3 6 3 3" xfId="715" xr:uid="{00000000-0005-0000-0000-0000CB020000}"/>
    <cellStyle name="Normal 2 3 6 4" xfId="716" xr:uid="{00000000-0005-0000-0000-0000CC020000}"/>
    <cellStyle name="Normal 2 3 6 5" xfId="717" xr:uid="{00000000-0005-0000-0000-0000CD020000}"/>
    <cellStyle name="Normal 2 3 7" xfId="718" xr:uid="{00000000-0005-0000-0000-0000CE020000}"/>
    <cellStyle name="Normal 2 3 7 2" xfId="719" xr:uid="{00000000-0005-0000-0000-0000CF020000}"/>
    <cellStyle name="Normal 2 3 7 2 2" xfId="720" xr:uid="{00000000-0005-0000-0000-0000D0020000}"/>
    <cellStyle name="Normal 2 3 7 2 3" xfId="721" xr:uid="{00000000-0005-0000-0000-0000D1020000}"/>
    <cellStyle name="Normal 2 3 7 3" xfId="722" xr:uid="{00000000-0005-0000-0000-0000D2020000}"/>
    <cellStyle name="Normal 2 3 7 4" xfId="723" xr:uid="{00000000-0005-0000-0000-0000D3020000}"/>
    <cellStyle name="Normal 2 3 8" xfId="724" xr:uid="{00000000-0005-0000-0000-0000D4020000}"/>
    <cellStyle name="Normal 2 3 8 2" xfId="725" xr:uid="{00000000-0005-0000-0000-0000D5020000}"/>
    <cellStyle name="Normal 2 3 8 3" xfId="726" xr:uid="{00000000-0005-0000-0000-0000D6020000}"/>
    <cellStyle name="Normal 2 3 9" xfId="727" xr:uid="{00000000-0005-0000-0000-0000D7020000}"/>
    <cellStyle name="Normal 2 3 9 2" xfId="728" xr:uid="{00000000-0005-0000-0000-0000D8020000}"/>
    <cellStyle name="Normal 2 3 9 3" xfId="729" xr:uid="{00000000-0005-0000-0000-0000D9020000}"/>
    <cellStyle name="Normal 2 4" xfId="730" xr:uid="{00000000-0005-0000-0000-0000DA020000}"/>
    <cellStyle name="Normal 2 4 2" xfId="731" xr:uid="{00000000-0005-0000-0000-0000DB020000}"/>
    <cellStyle name="Normal 2 4 2 2" xfId="732" xr:uid="{00000000-0005-0000-0000-0000DC020000}"/>
    <cellStyle name="Normal 2 4 2 2 2" xfId="733" xr:uid="{00000000-0005-0000-0000-0000DD020000}"/>
    <cellStyle name="Normal 2 4 2 2 3" xfId="734" xr:uid="{00000000-0005-0000-0000-0000DE020000}"/>
    <cellStyle name="Normal 2 4 2 3" xfId="735" xr:uid="{00000000-0005-0000-0000-0000DF020000}"/>
    <cellStyle name="Normal 2 4 2 4" xfId="736" xr:uid="{00000000-0005-0000-0000-0000E0020000}"/>
    <cellStyle name="Normal 2 4 3" xfId="737" xr:uid="{00000000-0005-0000-0000-0000E1020000}"/>
    <cellStyle name="Normal 2 4 3 2" xfId="738" xr:uid="{00000000-0005-0000-0000-0000E2020000}"/>
    <cellStyle name="Normal 2 4 3 3" xfId="739" xr:uid="{00000000-0005-0000-0000-0000E3020000}"/>
    <cellStyle name="Normal 2 4 4" xfId="740" xr:uid="{00000000-0005-0000-0000-0000E4020000}"/>
    <cellStyle name="Normal 2 4 4 2" xfId="741" xr:uid="{00000000-0005-0000-0000-0000E5020000}"/>
    <cellStyle name="Normal 2 4 4 3" xfId="742" xr:uid="{00000000-0005-0000-0000-0000E6020000}"/>
    <cellStyle name="Normal 2 5" xfId="743" xr:uid="{00000000-0005-0000-0000-0000E7020000}"/>
    <cellStyle name="Normal 2 5 2" xfId="744" xr:uid="{00000000-0005-0000-0000-0000E8020000}"/>
    <cellStyle name="Normal 2 5 2 2" xfId="745" xr:uid="{00000000-0005-0000-0000-0000E9020000}"/>
    <cellStyle name="Normal 2 5 2 2 2" xfId="746" xr:uid="{00000000-0005-0000-0000-0000EA020000}"/>
    <cellStyle name="Normal 2 5 2 2 2 2" xfId="747" xr:uid="{00000000-0005-0000-0000-0000EB020000}"/>
    <cellStyle name="Normal 2 5 2 2 2 3" xfId="748" xr:uid="{00000000-0005-0000-0000-0000EC020000}"/>
    <cellStyle name="Normal 2 5 2 2 3" xfId="749" xr:uid="{00000000-0005-0000-0000-0000ED020000}"/>
    <cellStyle name="Normal 2 5 2 2 3 2" xfId="750" xr:uid="{00000000-0005-0000-0000-0000EE020000}"/>
    <cellStyle name="Normal 2 5 2 2 3 3" xfId="751" xr:uid="{00000000-0005-0000-0000-0000EF020000}"/>
    <cellStyle name="Normal 2 5 2 2 4" xfId="752" xr:uid="{00000000-0005-0000-0000-0000F0020000}"/>
    <cellStyle name="Normal 2 5 2 2 5" xfId="753" xr:uid="{00000000-0005-0000-0000-0000F1020000}"/>
    <cellStyle name="Normal 2 5 2 3" xfId="754" xr:uid="{00000000-0005-0000-0000-0000F2020000}"/>
    <cellStyle name="Normal 2 5 2 3 2" xfId="755" xr:uid="{00000000-0005-0000-0000-0000F3020000}"/>
    <cellStyle name="Normal 2 5 2 3 3" xfId="756" xr:uid="{00000000-0005-0000-0000-0000F4020000}"/>
    <cellStyle name="Normal 2 5 2 4" xfId="757" xr:uid="{00000000-0005-0000-0000-0000F5020000}"/>
    <cellStyle name="Normal 2 5 2 4 2" xfId="758" xr:uid="{00000000-0005-0000-0000-0000F6020000}"/>
    <cellStyle name="Normal 2 5 2 4 3" xfId="759" xr:uid="{00000000-0005-0000-0000-0000F7020000}"/>
    <cellStyle name="Normal 2 5 2 5" xfId="760" xr:uid="{00000000-0005-0000-0000-0000F8020000}"/>
    <cellStyle name="Normal 2 5 2 6" xfId="761" xr:uid="{00000000-0005-0000-0000-0000F9020000}"/>
    <cellStyle name="Normal 2 5 3" xfId="762" xr:uid="{00000000-0005-0000-0000-0000FA020000}"/>
    <cellStyle name="Normal 2 5 3 2" xfId="763" xr:uid="{00000000-0005-0000-0000-0000FB020000}"/>
    <cellStyle name="Normal 2 5 3 2 2" xfId="764" xr:uid="{00000000-0005-0000-0000-0000FC020000}"/>
    <cellStyle name="Normal 2 5 3 2 3" xfId="765" xr:uid="{00000000-0005-0000-0000-0000FD020000}"/>
    <cellStyle name="Normal 2 5 3 3" xfId="766" xr:uid="{00000000-0005-0000-0000-0000FE020000}"/>
    <cellStyle name="Normal 2 5 3 3 2" xfId="767" xr:uid="{00000000-0005-0000-0000-0000FF020000}"/>
    <cellStyle name="Normal 2 5 3 3 3" xfId="768" xr:uid="{00000000-0005-0000-0000-000000030000}"/>
    <cellStyle name="Normal 2 5 3 4" xfId="769" xr:uid="{00000000-0005-0000-0000-000001030000}"/>
    <cellStyle name="Normal 2 5 3 5" xfId="770" xr:uid="{00000000-0005-0000-0000-000002030000}"/>
    <cellStyle name="Normal 2 5 4" xfId="771" xr:uid="{00000000-0005-0000-0000-000003030000}"/>
    <cellStyle name="Normal 2 5 4 2" xfId="772" xr:uid="{00000000-0005-0000-0000-000004030000}"/>
    <cellStyle name="Normal 2 5 4 3" xfId="773" xr:uid="{00000000-0005-0000-0000-000005030000}"/>
    <cellStyle name="Normal 2 5 5" xfId="774" xr:uid="{00000000-0005-0000-0000-000006030000}"/>
    <cellStyle name="Normal 2 5 5 2" xfId="775" xr:uid="{00000000-0005-0000-0000-000007030000}"/>
    <cellStyle name="Normal 2 5 5 3" xfId="776" xr:uid="{00000000-0005-0000-0000-000008030000}"/>
    <cellStyle name="Normal 2 5 6" xfId="777" xr:uid="{00000000-0005-0000-0000-000009030000}"/>
    <cellStyle name="Normal 2 5 7" xfId="778" xr:uid="{00000000-0005-0000-0000-00000A030000}"/>
    <cellStyle name="Normal 2 6" xfId="779" xr:uid="{00000000-0005-0000-0000-00000B030000}"/>
    <cellStyle name="Normal 2 6 2" xfId="780" xr:uid="{00000000-0005-0000-0000-00000C030000}"/>
    <cellStyle name="Normal 2 6 2 2" xfId="781" xr:uid="{00000000-0005-0000-0000-00000D030000}"/>
    <cellStyle name="Normal 2 6 2 2 2" xfId="782" xr:uid="{00000000-0005-0000-0000-00000E030000}"/>
    <cellStyle name="Normal 2 6 2 2 2 2" xfId="783" xr:uid="{00000000-0005-0000-0000-00000F030000}"/>
    <cellStyle name="Normal 2 6 2 2 2 3" xfId="784" xr:uid="{00000000-0005-0000-0000-000010030000}"/>
    <cellStyle name="Normal 2 6 2 2 3" xfId="785" xr:uid="{00000000-0005-0000-0000-000011030000}"/>
    <cellStyle name="Normal 2 6 2 2 4" xfId="786" xr:uid="{00000000-0005-0000-0000-000012030000}"/>
    <cellStyle name="Normal 2 6 2 3" xfId="787" xr:uid="{00000000-0005-0000-0000-000013030000}"/>
    <cellStyle name="Normal 2 6 2 3 2" xfId="788" xr:uid="{00000000-0005-0000-0000-000014030000}"/>
    <cellStyle name="Normal 2 6 2 3 3" xfId="789" xr:uid="{00000000-0005-0000-0000-000015030000}"/>
    <cellStyle name="Normal 2 6 2 4" xfId="790" xr:uid="{00000000-0005-0000-0000-000016030000}"/>
    <cellStyle name="Normal 2 6 2 5" xfId="791" xr:uid="{00000000-0005-0000-0000-000017030000}"/>
    <cellStyle name="Normal 2 6 3" xfId="792" xr:uid="{00000000-0005-0000-0000-000018030000}"/>
    <cellStyle name="Normal 2 6 3 2" xfId="793" xr:uid="{00000000-0005-0000-0000-000019030000}"/>
    <cellStyle name="Normal 2 6 3 2 2" xfId="794" xr:uid="{00000000-0005-0000-0000-00001A030000}"/>
    <cellStyle name="Normal 2 6 3 2 3" xfId="795" xr:uid="{00000000-0005-0000-0000-00001B030000}"/>
    <cellStyle name="Normal 2 6 3 3" xfId="796" xr:uid="{00000000-0005-0000-0000-00001C030000}"/>
    <cellStyle name="Normal 2 6 3 4" xfId="797" xr:uid="{00000000-0005-0000-0000-00001D030000}"/>
    <cellStyle name="Normal 2 6 4" xfId="798" xr:uid="{00000000-0005-0000-0000-00001E030000}"/>
    <cellStyle name="Normal 2 6 4 2" xfId="799" xr:uid="{00000000-0005-0000-0000-00001F030000}"/>
    <cellStyle name="Normal 2 6 4 3" xfId="800" xr:uid="{00000000-0005-0000-0000-000020030000}"/>
    <cellStyle name="Normal 2 6 5" xfId="801" xr:uid="{00000000-0005-0000-0000-000021030000}"/>
    <cellStyle name="Normal 2 6 5 2" xfId="802" xr:uid="{00000000-0005-0000-0000-000022030000}"/>
    <cellStyle name="Normal 2 6 5 3" xfId="803" xr:uid="{00000000-0005-0000-0000-000023030000}"/>
    <cellStyle name="Normal 2 6 6" xfId="804" xr:uid="{00000000-0005-0000-0000-000024030000}"/>
    <cellStyle name="Normal 2 6 7" xfId="805" xr:uid="{00000000-0005-0000-0000-000025030000}"/>
    <cellStyle name="Normal 2 7" xfId="806" xr:uid="{00000000-0005-0000-0000-000026030000}"/>
    <cellStyle name="Normal 2 7 2" xfId="807" xr:uid="{00000000-0005-0000-0000-000027030000}"/>
    <cellStyle name="Normal 2 7 2 2" xfId="808" xr:uid="{00000000-0005-0000-0000-000028030000}"/>
    <cellStyle name="Normal 2 7 2 2 2" xfId="809" xr:uid="{00000000-0005-0000-0000-000029030000}"/>
    <cellStyle name="Normal 2 7 2 2 2 2" xfId="810" xr:uid="{00000000-0005-0000-0000-00002A030000}"/>
    <cellStyle name="Normal 2 7 2 2 2 3" xfId="811" xr:uid="{00000000-0005-0000-0000-00002B030000}"/>
    <cellStyle name="Normal 2 7 2 2 3" xfId="812" xr:uid="{00000000-0005-0000-0000-00002C030000}"/>
    <cellStyle name="Normal 2 7 2 2 4" xfId="813" xr:uid="{00000000-0005-0000-0000-00002D030000}"/>
    <cellStyle name="Normal 2 7 2 3" xfId="814" xr:uid="{00000000-0005-0000-0000-00002E030000}"/>
    <cellStyle name="Normal 2 7 2 3 2" xfId="815" xr:uid="{00000000-0005-0000-0000-00002F030000}"/>
    <cellStyle name="Normal 2 7 2 3 3" xfId="816" xr:uid="{00000000-0005-0000-0000-000030030000}"/>
    <cellStyle name="Normal 2 7 2 4" xfId="817" xr:uid="{00000000-0005-0000-0000-000031030000}"/>
    <cellStyle name="Normal 2 7 2 5" xfId="818" xr:uid="{00000000-0005-0000-0000-000032030000}"/>
    <cellStyle name="Normal 2 7 3" xfId="819" xr:uid="{00000000-0005-0000-0000-000033030000}"/>
    <cellStyle name="Normal 2 7 3 2" xfId="820" xr:uid="{00000000-0005-0000-0000-000034030000}"/>
    <cellStyle name="Normal 2 7 3 2 2" xfId="821" xr:uid="{00000000-0005-0000-0000-000035030000}"/>
    <cellStyle name="Normal 2 7 3 2 3" xfId="822" xr:uid="{00000000-0005-0000-0000-000036030000}"/>
    <cellStyle name="Normal 2 7 3 3" xfId="823" xr:uid="{00000000-0005-0000-0000-000037030000}"/>
    <cellStyle name="Normal 2 7 3 4" xfId="824" xr:uid="{00000000-0005-0000-0000-000038030000}"/>
    <cellStyle name="Normal 2 7 4" xfId="825" xr:uid="{00000000-0005-0000-0000-000039030000}"/>
    <cellStyle name="Normal 2 7 4 2" xfId="826" xr:uid="{00000000-0005-0000-0000-00003A030000}"/>
    <cellStyle name="Normal 2 7 4 3" xfId="827" xr:uid="{00000000-0005-0000-0000-00003B030000}"/>
    <cellStyle name="Normal 2 7 5" xfId="828" xr:uid="{00000000-0005-0000-0000-00003C030000}"/>
    <cellStyle name="Normal 2 7 5 2" xfId="829" xr:uid="{00000000-0005-0000-0000-00003D030000}"/>
    <cellStyle name="Normal 2 7 5 3" xfId="830" xr:uid="{00000000-0005-0000-0000-00003E030000}"/>
    <cellStyle name="Normal 2 7 6" xfId="831" xr:uid="{00000000-0005-0000-0000-00003F030000}"/>
    <cellStyle name="Normal 2 7 7" xfId="832" xr:uid="{00000000-0005-0000-0000-000040030000}"/>
    <cellStyle name="Normal 2 8" xfId="833" xr:uid="{00000000-0005-0000-0000-000041030000}"/>
    <cellStyle name="Normal 2 8 2" xfId="834" xr:uid="{00000000-0005-0000-0000-000042030000}"/>
    <cellStyle name="Normal 2 8 2 2" xfId="835" xr:uid="{00000000-0005-0000-0000-000043030000}"/>
    <cellStyle name="Normal 2 8 2 2 2" xfId="836" xr:uid="{00000000-0005-0000-0000-000044030000}"/>
    <cellStyle name="Normal 2 8 2 2 2 2" xfId="837" xr:uid="{00000000-0005-0000-0000-000045030000}"/>
    <cellStyle name="Normal 2 8 2 2 2 3" xfId="838" xr:uid="{00000000-0005-0000-0000-000046030000}"/>
    <cellStyle name="Normal 2 8 2 2 3" xfId="839" xr:uid="{00000000-0005-0000-0000-000047030000}"/>
    <cellStyle name="Normal 2 8 2 2 4" xfId="840" xr:uid="{00000000-0005-0000-0000-000048030000}"/>
    <cellStyle name="Normal 2 8 2 3" xfId="841" xr:uid="{00000000-0005-0000-0000-000049030000}"/>
    <cellStyle name="Normal 2 8 2 3 2" xfId="842" xr:uid="{00000000-0005-0000-0000-00004A030000}"/>
    <cellStyle name="Normal 2 8 2 3 3" xfId="843" xr:uid="{00000000-0005-0000-0000-00004B030000}"/>
    <cellStyle name="Normal 2 8 2 4" xfId="844" xr:uid="{00000000-0005-0000-0000-00004C030000}"/>
    <cellStyle name="Normal 2 8 2 5" xfId="845" xr:uid="{00000000-0005-0000-0000-00004D030000}"/>
    <cellStyle name="Normal 2 8 3" xfId="846" xr:uid="{00000000-0005-0000-0000-00004E030000}"/>
    <cellStyle name="Normal 2 8 3 2" xfId="847" xr:uid="{00000000-0005-0000-0000-00004F030000}"/>
    <cellStyle name="Normal 2 8 3 2 2" xfId="848" xr:uid="{00000000-0005-0000-0000-000050030000}"/>
    <cellStyle name="Normal 2 8 3 2 3" xfId="849" xr:uid="{00000000-0005-0000-0000-000051030000}"/>
    <cellStyle name="Normal 2 8 3 3" xfId="850" xr:uid="{00000000-0005-0000-0000-000052030000}"/>
    <cellStyle name="Normal 2 8 3 4" xfId="851" xr:uid="{00000000-0005-0000-0000-000053030000}"/>
    <cellStyle name="Normal 2 8 4" xfId="852" xr:uid="{00000000-0005-0000-0000-000054030000}"/>
    <cellStyle name="Normal 2 8 4 2" xfId="853" xr:uid="{00000000-0005-0000-0000-000055030000}"/>
    <cellStyle name="Normal 2 8 4 3" xfId="854" xr:uid="{00000000-0005-0000-0000-000056030000}"/>
    <cellStyle name="Normal 2 8 5" xfId="855" xr:uid="{00000000-0005-0000-0000-000057030000}"/>
    <cellStyle name="Normal 2 8 5 2" xfId="856" xr:uid="{00000000-0005-0000-0000-000058030000}"/>
    <cellStyle name="Normal 2 8 5 3" xfId="857" xr:uid="{00000000-0005-0000-0000-000059030000}"/>
    <cellStyle name="Normal 2 8 6" xfId="858" xr:uid="{00000000-0005-0000-0000-00005A030000}"/>
    <cellStyle name="Normal 2 8 7" xfId="859" xr:uid="{00000000-0005-0000-0000-00005B030000}"/>
    <cellStyle name="Normal 2 9" xfId="860" xr:uid="{00000000-0005-0000-0000-00005C030000}"/>
    <cellStyle name="Normal 2 9 2" xfId="861" xr:uid="{00000000-0005-0000-0000-00005D030000}"/>
    <cellStyle name="Normal 2 9 2 2" xfId="862" xr:uid="{00000000-0005-0000-0000-00005E030000}"/>
    <cellStyle name="Normal 2 9 2 2 2" xfId="863" xr:uid="{00000000-0005-0000-0000-00005F030000}"/>
    <cellStyle name="Normal 2 9 2 2 2 2" xfId="864" xr:uid="{00000000-0005-0000-0000-000060030000}"/>
    <cellStyle name="Normal 2 9 2 2 2 3" xfId="865" xr:uid="{00000000-0005-0000-0000-000061030000}"/>
    <cellStyle name="Normal 2 9 2 2 3" xfId="866" xr:uid="{00000000-0005-0000-0000-000062030000}"/>
    <cellStyle name="Normal 2 9 2 2 4" xfId="867" xr:uid="{00000000-0005-0000-0000-000063030000}"/>
    <cellStyle name="Normal 2 9 2 3" xfId="868" xr:uid="{00000000-0005-0000-0000-000064030000}"/>
    <cellStyle name="Normal 2 9 2 3 2" xfId="869" xr:uid="{00000000-0005-0000-0000-000065030000}"/>
    <cellStyle name="Normal 2 9 2 3 3" xfId="870" xr:uid="{00000000-0005-0000-0000-000066030000}"/>
    <cellStyle name="Normal 2 9 2 4" xfId="871" xr:uid="{00000000-0005-0000-0000-000067030000}"/>
    <cellStyle name="Normal 2 9 2 5" xfId="872" xr:uid="{00000000-0005-0000-0000-000068030000}"/>
    <cellStyle name="Normal 2 9 3" xfId="873" xr:uid="{00000000-0005-0000-0000-000069030000}"/>
    <cellStyle name="Normal 2 9 3 2" xfId="874" xr:uid="{00000000-0005-0000-0000-00006A030000}"/>
    <cellStyle name="Normal 2 9 3 2 2" xfId="875" xr:uid="{00000000-0005-0000-0000-00006B030000}"/>
    <cellStyle name="Normal 2 9 3 2 3" xfId="876" xr:uid="{00000000-0005-0000-0000-00006C030000}"/>
    <cellStyle name="Normal 2 9 3 3" xfId="877" xr:uid="{00000000-0005-0000-0000-00006D030000}"/>
    <cellStyle name="Normal 2 9 3 4" xfId="878" xr:uid="{00000000-0005-0000-0000-00006E030000}"/>
    <cellStyle name="Normal 2 9 4" xfId="879" xr:uid="{00000000-0005-0000-0000-00006F030000}"/>
    <cellStyle name="Normal 2 9 4 2" xfId="880" xr:uid="{00000000-0005-0000-0000-000070030000}"/>
    <cellStyle name="Normal 2 9 4 3" xfId="881" xr:uid="{00000000-0005-0000-0000-000071030000}"/>
    <cellStyle name="Normal 2 9 5" xfId="882" xr:uid="{00000000-0005-0000-0000-000072030000}"/>
    <cellStyle name="Normal 2 9 5 2" xfId="883" xr:uid="{00000000-0005-0000-0000-000073030000}"/>
    <cellStyle name="Normal 2 9 5 3" xfId="884" xr:uid="{00000000-0005-0000-0000-000074030000}"/>
    <cellStyle name="Normal 2 9 6" xfId="885" xr:uid="{00000000-0005-0000-0000-000075030000}"/>
    <cellStyle name="Normal 2 9 7" xfId="886" xr:uid="{00000000-0005-0000-0000-000076030000}"/>
    <cellStyle name="Normal 2_Data" xfId="887" xr:uid="{00000000-0005-0000-0000-000077030000}"/>
    <cellStyle name="Normal 20" xfId="1195" xr:uid="{00000000-0005-0000-0000-000078030000}"/>
    <cellStyle name="Normal 20 2" xfId="1198" xr:uid="{EA66A918-3C52-4E52-BB32-11A601BC4BA7}"/>
    <cellStyle name="Normal 20 3" xfId="1597" xr:uid="{00000000-0005-0000-0000-00003D040000}"/>
    <cellStyle name="Normal 21" xfId="1196" xr:uid="{B1951F71-449E-41FC-8B09-A892782DDB04}"/>
    <cellStyle name="Normal 3" xfId="3" xr:uid="{00000000-0005-0000-0000-000079030000}"/>
    <cellStyle name="Normal 3 2" xfId="888" xr:uid="{00000000-0005-0000-0000-00007A030000}"/>
    <cellStyle name="Normal 3 2 2" xfId="889" xr:uid="{00000000-0005-0000-0000-00007B030000}"/>
    <cellStyle name="Normal 3 2 2 2" xfId="890" xr:uid="{00000000-0005-0000-0000-00007C030000}"/>
    <cellStyle name="Normal 3 2 3" xfId="891" xr:uid="{00000000-0005-0000-0000-00007D030000}"/>
    <cellStyle name="Normal 3 2 3 2" xfId="892" xr:uid="{00000000-0005-0000-0000-00007E030000}"/>
    <cellStyle name="Normal 3 2 4" xfId="893" xr:uid="{00000000-0005-0000-0000-00007F030000}"/>
    <cellStyle name="Normal 3 2 4 2" xfId="894" xr:uid="{00000000-0005-0000-0000-000080030000}"/>
    <cellStyle name="Normal 3 2 5" xfId="895" xr:uid="{00000000-0005-0000-0000-000081030000}"/>
    <cellStyle name="Normal 3 2 5 2" xfId="896" xr:uid="{00000000-0005-0000-0000-000082030000}"/>
    <cellStyle name="Normal 3 2 6" xfId="897" xr:uid="{00000000-0005-0000-0000-000083030000}"/>
    <cellStyle name="Normal 3 2 6 2" xfId="898" xr:uid="{00000000-0005-0000-0000-000084030000}"/>
    <cellStyle name="Normal 3 2 7" xfId="899" xr:uid="{00000000-0005-0000-0000-000085030000}"/>
    <cellStyle name="Normal 3 2 7 2" xfId="900" xr:uid="{00000000-0005-0000-0000-000086030000}"/>
    <cellStyle name="Normal 3 2 8" xfId="901" xr:uid="{00000000-0005-0000-0000-000087030000}"/>
    <cellStyle name="Normal 3 2 8 2" xfId="902" xr:uid="{00000000-0005-0000-0000-000088030000}"/>
    <cellStyle name="Normal 3 3" xfId="903" xr:uid="{00000000-0005-0000-0000-000089030000}"/>
    <cellStyle name="Normal 3 3 10" xfId="904" xr:uid="{00000000-0005-0000-0000-00008A030000}"/>
    <cellStyle name="Normal 3 3 10 2" xfId="905" xr:uid="{00000000-0005-0000-0000-00008B030000}"/>
    <cellStyle name="Normal 3 3 10 3" xfId="906" xr:uid="{00000000-0005-0000-0000-00008C030000}"/>
    <cellStyle name="Normal 3 3 11" xfId="907" xr:uid="{00000000-0005-0000-0000-00008D030000}"/>
    <cellStyle name="Normal 3 3 11 2" xfId="908" xr:uid="{00000000-0005-0000-0000-00008E030000}"/>
    <cellStyle name="Normal 3 3 11 3" xfId="909" xr:uid="{00000000-0005-0000-0000-00008F030000}"/>
    <cellStyle name="Normal 3 3 12" xfId="910" xr:uid="{00000000-0005-0000-0000-000090030000}"/>
    <cellStyle name="Normal 3 3 13" xfId="911" xr:uid="{00000000-0005-0000-0000-000091030000}"/>
    <cellStyle name="Normal 3 3 2" xfId="912" xr:uid="{00000000-0005-0000-0000-000092030000}"/>
    <cellStyle name="Normal 3 3 2 2" xfId="913" xr:uid="{00000000-0005-0000-0000-000093030000}"/>
    <cellStyle name="Normal 3 3 2 2 2" xfId="914" xr:uid="{00000000-0005-0000-0000-000094030000}"/>
    <cellStyle name="Normal 3 3 2 2 2 2" xfId="915" xr:uid="{00000000-0005-0000-0000-000095030000}"/>
    <cellStyle name="Normal 3 3 2 2 2 3" xfId="916" xr:uid="{00000000-0005-0000-0000-000096030000}"/>
    <cellStyle name="Normal 3 3 2 2 3" xfId="917" xr:uid="{00000000-0005-0000-0000-000097030000}"/>
    <cellStyle name="Normal 3 3 2 2 3 2" xfId="918" xr:uid="{00000000-0005-0000-0000-000098030000}"/>
    <cellStyle name="Normal 3 3 2 2 3 3" xfId="919" xr:uid="{00000000-0005-0000-0000-000099030000}"/>
    <cellStyle name="Normal 3 3 2 2 4" xfId="920" xr:uid="{00000000-0005-0000-0000-00009A030000}"/>
    <cellStyle name="Normal 3 3 2 2 4 2" xfId="921" xr:uid="{00000000-0005-0000-0000-00009B030000}"/>
    <cellStyle name="Normal 3 3 2 2 4 3" xfId="922" xr:uid="{00000000-0005-0000-0000-00009C030000}"/>
    <cellStyle name="Normal 3 3 2 2 5" xfId="923" xr:uid="{00000000-0005-0000-0000-00009D030000}"/>
    <cellStyle name="Normal 3 3 2 2 6" xfId="924" xr:uid="{00000000-0005-0000-0000-00009E030000}"/>
    <cellStyle name="Normal 3 3 2 3" xfId="925" xr:uid="{00000000-0005-0000-0000-00009F030000}"/>
    <cellStyle name="Normal 3 3 2 3 2" xfId="926" xr:uid="{00000000-0005-0000-0000-0000A0030000}"/>
    <cellStyle name="Normal 3 3 2 3 3" xfId="927" xr:uid="{00000000-0005-0000-0000-0000A1030000}"/>
    <cellStyle name="Normal 3 3 2 4" xfId="928" xr:uid="{00000000-0005-0000-0000-0000A2030000}"/>
    <cellStyle name="Normal 3 3 2 4 2" xfId="929" xr:uid="{00000000-0005-0000-0000-0000A3030000}"/>
    <cellStyle name="Normal 3 3 2 4 3" xfId="930" xr:uid="{00000000-0005-0000-0000-0000A4030000}"/>
    <cellStyle name="Normal 3 3 2 5" xfId="931" xr:uid="{00000000-0005-0000-0000-0000A5030000}"/>
    <cellStyle name="Normal 3 3 2 5 2" xfId="932" xr:uid="{00000000-0005-0000-0000-0000A6030000}"/>
    <cellStyle name="Normal 3 3 2 5 3" xfId="933" xr:uid="{00000000-0005-0000-0000-0000A7030000}"/>
    <cellStyle name="Normal 3 3 2 6" xfId="934" xr:uid="{00000000-0005-0000-0000-0000A8030000}"/>
    <cellStyle name="Normal 3 3 2 7" xfId="935" xr:uid="{00000000-0005-0000-0000-0000A9030000}"/>
    <cellStyle name="Normal 3 3 2 8" xfId="936" xr:uid="{00000000-0005-0000-0000-0000AA030000}"/>
    <cellStyle name="Normal 3 3 3" xfId="937" xr:uid="{00000000-0005-0000-0000-0000AB030000}"/>
    <cellStyle name="Normal 3 3 3 2" xfId="938" xr:uid="{00000000-0005-0000-0000-0000AC030000}"/>
    <cellStyle name="Normal 3 3 3 3" xfId="939" xr:uid="{00000000-0005-0000-0000-0000AD030000}"/>
    <cellStyle name="Normal 3 3 3 3 2" xfId="940" xr:uid="{00000000-0005-0000-0000-0000AE030000}"/>
    <cellStyle name="Normal 3 3 3 3 3" xfId="941" xr:uid="{00000000-0005-0000-0000-0000AF030000}"/>
    <cellStyle name="Normal 3 3 3 4" xfId="942" xr:uid="{00000000-0005-0000-0000-0000B0030000}"/>
    <cellStyle name="Normal 3 3 3 5" xfId="943" xr:uid="{00000000-0005-0000-0000-0000B1030000}"/>
    <cellStyle name="Normal 3 3 4" xfId="944" xr:uid="{00000000-0005-0000-0000-0000B2030000}"/>
    <cellStyle name="Normal 3 3 4 2" xfId="945" xr:uid="{00000000-0005-0000-0000-0000B3030000}"/>
    <cellStyle name="Normal 3 3 4 2 2" xfId="946" xr:uid="{00000000-0005-0000-0000-0000B4030000}"/>
    <cellStyle name="Normal 3 3 4 2 3" xfId="947" xr:uid="{00000000-0005-0000-0000-0000B5030000}"/>
    <cellStyle name="Normal 3 3 4 3" xfId="948" xr:uid="{00000000-0005-0000-0000-0000B6030000}"/>
    <cellStyle name="Normal 3 3 4 4" xfId="949" xr:uid="{00000000-0005-0000-0000-0000B7030000}"/>
    <cellStyle name="Normal 3 3 5" xfId="950" xr:uid="{00000000-0005-0000-0000-0000B8030000}"/>
    <cellStyle name="Normal 3 3 5 2" xfId="951" xr:uid="{00000000-0005-0000-0000-0000B9030000}"/>
    <cellStyle name="Normal 3 3 5 3" xfId="952" xr:uid="{00000000-0005-0000-0000-0000BA030000}"/>
    <cellStyle name="Normal 3 3 6" xfId="953" xr:uid="{00000000-0005-0000-0000-0000BB030000}"/>
    <cellStyle name="Normal 3 3 6 2" xfId="954" xr:uid="{00000000-0005-0000-0000-0000BC030000}"/>
    <cellStyle name="Normal 3 3 6 3" xfId="955" xr:uid="{00000000-0005-0000-0000-0000BD030000}"/>
    <cellStyle name="Normal 3 3 7" xfId="956" xr:uid="{00000000-0005-0000-0000-0000BE030000}"/>
    <cellStyle name="Normal 3 3 7 2" xfId="957" xr:uid="{00000000-0005-0000-0000-0000BF030000}"/>
    <cellStyle name="Normal 3 3 7 3" xfId="958" xr:uid="{00000000-0005-0000-0000-0000C0030000}"/>
    <cellStyle name="Normal 3 3 8" xfId="959" xr:uid="{00000000-0005-0000-0000-0000C1030000}"/>
    <cellStyle name="Normal 3 3 8 2" xfId="960" xr:uid="{00000000-0005-0000-0000-0000C2030000}"/>
    <cellStyle name="Normal 3 3 8 3" xfId="961" xr:uid="{00000000-0005-0000-0000-0000C3030000}"/>
    <cellStyle name="Normal 3 3 9" xfId="962" xr:uid="{00000000-0005-0000-0000-0000C4030000}"/>
    <cellStyle name="Normal 3 3 9 2" xfId="963" xr:uid="{00000000-0005-0000-0000-0000C5030000}"/>
    <cellStyle name="Normal 3 3 9 3" xfId="964" xr:uid="{00000000-0005-0000-0000-0000C6030000}"/>
    <cellStyle name="Normal 3 4" xfId="965" xr:uid="{00000000-0005-0000-0000-0000C7030000}"/>
    <cellStyle name="Normal 3 4 2" xfId="966" xr:uid="{00000000-0005-0000-0000-0000C8030000}"/>
    <cellStyle name="Normal 3 4 2 2" xfId="967" xr:uid="{00000000-0005-0000-0000-0000C9030000}"/>
    <cellStyle name="Normal 3 4 2 2 2" xfId="968" xr:uid="{00000000-0005-0000-0000-0000CA030000}"/>
    <cellStyle name="Normal 3 4 2 2 3" xfId="969" xr:uid="{00000000-0005-0000-0000-0000CB030000}"/>
    <cellStyle name="Normal 3 4 2 3" xfId="970" xr:uid="{00000000-0005-0000-0000-0000CC030000}"/>
    <cellStyle name="Normal 3 4 2 4" xfId="971" xr:uid="{00000000-0005-0000-0000-0000CD030000}"/>
    <cellStyle name="Normal 3 4 3" xfId="972" xr:uid="{00000000-0005-0000-0000-0000CE030000}"/>
    <cellStyle name="Normal 3 4 3 2" xfId="973" xr:uid="{00000000-0005-0000-0000-0000CF030000}"/>
    <cellStyle name="Normal 3 4 3 3" xfId="974" xr:uid="{00000000-0005-0000-0000-0000D0030000}"/>
    <cellStyle name="Normal 3 4 4" xfId="975" xr:uid="{00000000-0005-0000-0000-0000D1030000}"/>
    <cellStyle name="Normal 3 4 5" xfId="976" xr:uid="{00000000-0005-0000-0000-0000D2030000}"/>
    <cellStyle name="Normal 3 5" xfId="977" xr:uid="{00000000-0005-0000-0000-0000D3030000}"/>
    <cellStyle name="Normal 3 5 2" xfId="978" xr:uid="{00000000-0005-0000-0000-0000D4030000}"/>
    <cellStyle name="Normal 3 5 3" xfId="979" xr:uid="{00000000-0005-0000-0000-0000D5030000}"/>
    <cellStyle name="Normal 3 5 4" xfId="980" xr:uid="{00000000-0005-0000-0000-0000D6030000}"/>
    <cellStyle name="Normal 3 6" xfId="981" xr:uid="{00000000-0005-0000-0000-0000D7030000}"/>
    <cellStyle name="Normal 3 6 2" xfId="982" xr:uid="{00000000-0005-0000-0000-0000D8030000}"/>
    <cellStyle name="Normal 3 6 3" xfId="983" xr:uid="{00000000-0005-0000-0000-0000D9030000}"/>
    <cellStyle name="Normal 3 7" xfId="984" xr:uid="{00000000-0005-0000-0000-0000DA030000}"/>
    <cellStyle name="Normal 3 7 2" xfId="985" xr:uid="{00000000-0005-0000-0000-0000DB030000}"/>
    <cellStyle name="Normal 3_Pivot Tables" xfId="986" xr:uid="{00000000-0005-0000-0000-0000DC030000}"/>
    <cellStyle name="Normal 4" xfId="987" xr:uid="{00000000-0005-0000-0000-0000DD030000}"/>
    <cellStyle name="Normal 4 2" xfId="988" xr:uid="{00000000-0005-0000-0000-0000DE030000}"/>
    <cellStyle name="Normal 4 2 2" xfId="989" xr:uid="{00000000-0005-0000-0000-0000DF030000}"/>
    <cellStyle name="Normal 4 2 2 2" xfId="990" xr:uid="{00000000-0005-0000-0000-0000E0030000}"/>
    <cellStyle name="Normal 4 2 2 2 2" xfId="991" xr:uid="{00000000-0005-0000-0000-0000E1030000}"/>
    <cellStyle name="Normal 4 2 2 2 2 2" xfId="992" xr:uid="{00000000-0005-0000-0000-0000E2030000}"/>
    <cellStyle name="Normal 4 2 2 2 2 3" xfId="993" xr:uid="{00000000-0005-0000-0000-0000E3030000}"/>
    <cellStyle name="Normal 4 2 2 2 3" xfId="994" xr:uid="{00000000-0005-0000-0000-0000E4030000}"/>
    <cellStyle name="Normal 4 2 2 2 4" xfId="995" xr:uid="{00000000-0005-0000-0000-0000E5030000}"/>
    <cellStyle name="Normal 4 2 2 3" xfId="996" xr:uid="{00000000-0005-0000-0000-0000E6030000}"/>
    <cellStyle name="Normal 4 2 2 3 2" xfId="997" xr:uid="{00000000-0005-0000-0000-0000E7030000}"/>
    <cellStyle name="Normal 4 2 2 3 3" xfId="998" xr:uid="{00000000-0005-0000-0000-0000E8030000}"/>
    <cellStyle name="Normal 4 2 2 4" xfId="999" xr:uid="{00000000-0005-0000-0000-0000E9030000}"/>
    <cellStyle name="Normal 4 2 2 5" xfId="1000" xr:uid="{00000000-0005-0000-0000-0000EA030000}"/>
    <cellStyle name="Normal 4 2 3" xfId="1001" xr:uid="{00000000-0005-0000-0000-0000EB030000}"/>
    <cellStyle name="Normal 4 2 3 2" xfId="1002" xr:uid="{00000000-0005-0000-0000-0000EC030000}"/>
    <cellStyle name="Normal 4 2 3 3" xfId="1003" xr:uid="{00000000-0005-0000-0000-0000ED030000}"/>
    <cellStyle name="Normal 4 2 4" xfId="1004" xr:uid="{00000000-0005-0000-0000-0000EE030000}"/>
    <cellStyle name="Normal 4 2 4 2" xfId="1005" xr:uid="{00000000-0005-0000-0000-0000EF030000}"/>
    <cellStyle name="Normal 4 2 4 3" xfId="1006" xr:uid="{00000000-0005-0000-0000-0000F0030000}"/>
    <cellStyle name="Normal 4 2 5" xfId="1007" xr:uid="{00000000-0005-0000-0000-0000F1030000}"/>
    <cellStyle name="Normal 4 2 5 2" xfId="1008" xr:uid="{00000000-0005-0000-0000-0000F2030000}"/>
    <cellStyle name="Normal 4 3" xfId="1009" xr:uid="{00000000-0005-0000-0000-0000F3030000}"/>
    <cellStyle name="Normal 4 3 2" xfId="1010" xr:uid="{00000000-0005-0000-0000-0000F4030000}"/>
    <cellStyle name="Normal 4 4" xfId="1011" xr:uid="{00000000-0005-0000-0000-0000F5030000}"/>
    <cellStyle name="Normal 4 4 2" xfId="1012" xr:uid="{00000000-0005-0000-0000-0000F6030000}"/>
    <cellStyle name="Normal 4 5" xfId="1013" xr:uid="{00000000-0005-0000-0000-0000F7030000}"/>
    <cellStyle name="Normal 4 5 2" xfId="1014" xr:uid="{00000000-0005-0000-0000-0000F8030000}"/>
    <cellStyle name="Normal 4 6" xfId="1015" xr:uid="{00000000-0005-0000-0000-0000F9030000}"/>
    <cellStyle name="Normal 4 6 2" xfId="1016" xr:uid="{00000000-0005-0000-0000-0000FA030000}"/>
    <cellStyle name="Normal 4 7" xfId="1017" xr:uid="{00000000-0005-0000-0000-0000FB030000}"/>
    <cellStyle name="Normal 4 7 2" xfId="1018" xr:uid="{00000000-0005-0000-0000-0000FC030000}"/>
    <cellStyle name="Normal 5" xfId="1019" xr:uid="{00000000-0005-0000-0000-0000FD030000}"/>
    <cellStyle name="Normal 5 2" xfId="1020" xr:uid="{00000000-0005-0000-0000-0000FE030000}"/>
    <cellStyle name="Normal 5 2 2" xfId="1021" xr:uid="{00000000-0005-0000-0000-0000FF030000}"/>
    <cellStyle name="Normal 5 2 3" xfId="1022" xr:uid="{00000000-0005-0000-0000-000000040000}"/>
    <cellStyle name="Normal 5 2 3 2" xfId="1023" xr:uid="{00000000-0005-0000-0000-000001040000}"/>
    <cellStyle name="Normal 5 3" xfId="1024" xr:uid="{00000000-0005-0000-0000-000002040000}"/>
    <cellStyle name="Normal 5 3 2" xfId="1025" xr:uid="{00000000-0005-0000-0000-000003040000}"/>
    <cellStyle name="Normal 5 3 2 2" xfId="1026" xr:uid="{00000000-0005-0000-0000-000004040000}"/>
    <cellStyle name="Normal 5 3 2 2 2" xfId="1027" xr:uid="{00000000-0005-0000-0000-000005040000}"/>
    <cellStyle name="Normal 5 3 2 2 3" xfId="1028" xr:uid="{00000000-0005-0000-0000-000006040000}"/>
    <cellStyle name="Normal 5 3 2 3" xfId="1029" xr:uid="{00000000-0005-0000-0000-000007040000}"/>
    <cellStyle name="Normal 5 3 2 4" xfId="1030" xr:uid="{00000000-0005-0000-0000-000008040000}"/>
    <cellStyle name="Normal 5 3 3" xfId="1031" xr:uid="{00000000-0005-0000-0000-000009040000}"/>
    <cellStyle name="Normal 5 3 3 2" xfId="1032" xr:uid="{00000000-0005-0000-0000-00000A040000}"/>
    <cellStyle name="Normal 5 3 3 3" xfId="1033" xr:uid="{00000000-0005-0000-0000-00000B040000}"/>
    <cellStyle name="Normal 5 3 4" xfId="1034" xr:uid="{00000000-0005-0000-0000-00000C040000}"/>
    <cellStyle name="Normal 5 3 5" xfId="1035" xr:uid="{00000000-0005-0000-0000-00000D040000}"/>
    <cellStyle name="Normal 5 4" xfId="1036" xr:uid="{00000000-0005-0000-0000-00000E040000}"/>
    <cellStyle name="Normal 5 4 2" xfId="1037" xr:uid="{00000000-0005-0000-0000-00000F040000}"/>
    <cellStyle name="Normal 5 4 3" xfId="1038" xr:uid="{00000000-0005-0000-0000-000010040000}"/>
    <cellStyle name="Normal 5 5" xfId="1039" xr:uid="{00000000-0005-0000-0000-000011040000}"/>
    <cellStyle name="Normal 5 5 2" xfId="1040" xr:uid="{00000000-0005-0000-0000-000012040000}"/>
    <cellStyle name="Normal 5 5 3" xfId="1041" xr:uid="{00000000-0005-0000-0000-000013040000}"/>
    <cellStyle name="Normal 5 6" xfId="1042" xr:uid="{00000000-0005-0000-0000-000014040000}"/>
    <cellStyle name="Normal 5 6 2" xfId="1043" xr:uid="{00000000-0005-0000-0000-000015040000}"/>
    <cellStyle name="Normal 5 7" xfId="1044" xr:uid="{00000000-0005-0000-0000-000016040000}"/>
    <cellStyle name="Normal 5 7 2" xfId="1045" xr:uid="{00000000-0005-0000-0000-000017040000}"/>
    <cellStyle name="Normal 6" xfId="1046" xr:uid="{00000000-0005-0000-0000-000018040000}"/>
    <cellStyle name="Normal 6 2" xfId="1047" xr:uid="{00000000-0005-0000-0000-000019040000}"/>
    <cellStyle name="Normal 7" xfId="1048" xr:uid="{00000000-0005-0000-0000-00001A040000}"/>
    <cellStyle name="Normal 7 2" xfId="1049" xr:uid="{00000000-0005-0000-0000-00001B040000}"/>
    <cellStyle name="Normal 7 2 2" xfId="1050" xr:uid="{00000000-0005-0000-0000-00001C040000}"/>
    <cellStyle name="Normal 7 2 2 2" xfId="1051" xr:uid="{00000000-0005-0000-0000-00001D040000}"/>
    <cellStyle name="Normal 7 2 2 3" xfId="1052" xr:uid="{00000000-0005-0000-0000-00001E040000}"/>
    <cellStyle name="Normal 7 2 2 3 2" xfId="1053" xr:uid="{00000000-0005-0000-0000-00001F040000}"/>
    <cellStyle name="Normal 7 2 2 3 3" xfId="1054" xr:uid="{00000000-0005-0000-0000-000020040000}"/>
    <cellStyle name="Normal 7 2 2 4" xfId="1055" xr:uid="{00000000-0005-0000-0000-000021040000}"/>
    <cellStyle name="Normal 7 2 2 5" xfId="1056" xr:uid="{00000000-0005-0000-0000-000022040000}"/>
    <cellStyle name="Normal 7 2 3" xfId="1057" xr:uid="{00000000-0005-0000-0000-000023040000}"/>
    <cellStyle name="Normal 7 2 4" xfId="1058" xr:uid="{00000000-0005-0000-0000-000024040000}"/>
    <cellStyle name="Normal 7 2 4 2" xfId="1059" xr:uid="{00000000-0005-0000-0000-000025040000}"/>
    <cellStyle name="Normal 7 2 4 3" xfId="1060" xr:uid="{00000000-0005-0000-0000-000026040000}"/>
    <cellStyle name="Normal 7 2 5" xfId="1061" xr:uid="{00000000-0005-0000-0000-000027040000}"/>
    <cellStyle name="Normal 7 2 6" xfId="1062" xr:uid="{00000000-0005-0000-0000-000028040000}"/>
    <cellStyle name="Normal 7 3" xfId="1063" xr:uid="{00000000-0005-0000-0000-000029040000}"/>
    <cellStyle name="Normal 7 3 2" xfId="1064" xr:uid="{00000000-0005-0000-0000-00002A040000}"/>
    <cellStyle name="Normal 7 3 3" xfId="1065" xr:uid="{00000000-0005-0000-0000-00002B040000}"/>
    <cellStyle name="Normal 7 3 3 2" xfId="1066" xr:uid="{00000000-0005-0000-0000-00002C040000}"/>
    <cellStyle name="Normal 7 3 3 3" xfId="1067" xr:uid="{00000000-0005-0000-0000-00002D040000}"/>
    <cellStyle name="Normal 7 3 4" xfId="1068" xr:uid="{00000000-0005-0000-0000-00002E040000}"/>
    <cellStyle name="Normal 7 3 5" xfId="1069" xr:uid="{00000000-0005-0000-0000-00002F040000}"/>
    <cellStyle name="Normal 7 4" xfId="1070" xr:uid="{00000000-0005-0000-0000-000030040000}"/>
    <cellStyle name="Normal 7 5" xfId="1071" xr:uid="{00000000-0005-0000-0000-000031040000}"/>
    <cellStyle name="Normal 7 5 2" xfId="1072" xr:uid="{00000000-0005-0000-0000-000032040000}"/>
    <cellStyle name="Normal 7 5 3" xfId="1073" xr:uid="{00000000-0005-0000-0000-000033040000}"/>
    <cellStyle name="Normal 7 6" xfId="1074" xr:uid="{00000000-0005-0000-0000-000034040000}"/>
    <cellStyle name="Normal 7 6 2" xfId="1075" xr:uid="{00000000-0005-0000-0000-000035040000}"/>
    <cellStyle name="Normal 7 6 3" xfId="1076" xr:uid="{00000000-0005-0000-0000-000036040000}"/>
    <cellStyle name="Normal 7 7" xfId="1077" xr:uid="{00000000-0005-0000-0000-000037040000}"/>
    <cellStyle name="Normal 7 8" xfId="1078" xr:uid="{00000000-0005-0000-0000-000038040000}"/>
    <cellStyle name="Normal 8" xfId="1079" xr:uid="{00000000-0005-0000-0000-000039040000}"/>
    <cellStyle name="Normal 8 2" xfId="1080" xr:uid="{00000000-0005-0000-0000-00003A040000}"/>
    <cellStyle name="Normal 8 2 2" xfId="1081" xr:uid="{00000000-0005-0000-0000-00003B040000}"/>
    <cellStyle name="Normal 8 2 2 2" xfId="1082" xr:uid="{00000000-0005-0000-0000-00003C040000}"/>
    <cellStyle name="Normal 8 2 2 2 2" xfId="1083" xr:uid="{00000000-0005-0000-0000-00003D040000}"/>
    <cellStyle name="Normal 8 2 2 2 3" xfId="1084" xr:uid="{00000000-0005-0000-0000-00003E040000}"/>
    <cellStyle name="Normal 8 2 2 3" xfId="1085" xr:uid="{00000000-0005-0000-0000-00003F040000}"/>
    <cellStyle name="Normal 8 2 2 4" xfId="1086" xr:uid="{00000000-0005-0000-0000-000040040000}"/>
    <cellStyle name="Normal 8 2 3" xfId="1087" xr:uid="{00000000-0005-0000-0000-000041040000}"/>
    <cellStyle name="Normal 8 2 4" xfId="1088" xr:uid="{00000000-0005-0000-0000-000042040000}"/>
    <cellStyle name="Normal 8 2 4 2" xfId="1089" xr:uid="{00000000-0005-0000-0000-000043040000}"/>
    <cellStyle name="Normal 8 2 4 3" xfId="1090" xr:uid="{00000000-0005-0000-0000-000044040000}"/>
    <cellStyle name="Normal 8 2 5" xfId="1091" xr:uid="{00000000-0005-0000-0000-000045040000}"/>
    <cellStyle name="Normal 8 2 6" xfId="1092" xr:uid="{00000000-0005-0000-0000-000046040000}"/>
    <cellStyle name="Normal 8 3" xfId="1093" xr:uid="{00000000-0005-0000-0000-000047040000}"/>
    <cellStyle name="Normal 8 3 2" xfId="1094" xr:uid="{00000000-0005-0000-0000-000048040000}"/>
    <cellStyle name="Normal 8 3 2 2" xfId="1095" xr:uid="{00000000-0005-0000-0000-000049040000}"/>
    <cellStyle name="Normal 8 3 2 3" xfId="1096" xr:uid="{00000000-0005-0000-0000-00004A040000}"/>
    <cellStyle name="Normal 8 3 3" xfId="1097" xr:uid="{00000000-0005-0000-0000-00004B040000}"/>
    <cellStyle name="Normal 8 3 4" xfId="1098" xr:uid="{00000000-0005-0000-0000-00004C040000}"/>
    <cellStyle name="Normal 8 4" xfId="1099" xr:uid="{00000000-0005-0000-0000-00004D040000}"/>
    <cellStyle name="Normal 8 5" xfId="1100" xr:uid="{00000000-0005-0000-0000-00004E040000}"/>
    <cellStyle name="Normal 8 5 2" xfId="1101" xr:uid="{00000000-0005-0000-0000-00004F040000}"/>
    <cellStyle name="Normal 8 5 3" xfId="1102" xr:uid="{00000000-0005-0000-0000-000050040000}"/>
    <cellStyle name="Normal 8 6" xfId="1103" xr:uid="{00000000-0005-0000-0000-000051040000}"/>
    <cellStyle name="Normal 8 6 2" xfId="1104" xr:uid="{00000000-0005-0000-0000-000052040000}"/>
    <cellStyle name="Normal 8 6 3" xfId="1105" xr:uid="{00000000-0005-0000-0000-000053040000}"/>
    <cellStyle name="Normal 8 7" xfId="1106" xr:uid="{00000000-0005-0000-0000-000054040000}"/>
    <cellStyle name="Normal 8 8" xfId="1107" xr:uid="{00000000-0005-0000-0000-000055040000}"/>
    <cellStyle name="Normal 9" xfId="1108" xr:uid="{00000000-0005-0000-0000-000056040000}"/>
    <cellStyle name="Normal 9 2" xfId="1109" xr:uid="{00000000-0005-0000-0000-000057040000}"/>
    <cellStyle name="Normal 9 2 2" xfId="1110" xr:uid="{00000000-0005-0000-0000-000058040000}"/>
    <cellStyle name="Normal 9 2 2 2" xfId="1111" xr:uid="{00000000-0005-0000-0000-000059040000}"/>
    <cellStyle name="Normal 9 2 2 2 2" xfId="1112" xr:uid="{00000000-0005-0000-0000-00005A040000}"/>
    <cellStyle name="Normal 9 2 2 2 3" xfId="1113" xr:uid="{00000000-0005-0000-0000-00005B040000}"/>
    <cellStyle name="Normal 9 2 2 3" xfId="1114" xr:uid="{00000000-0005-0000-0000-00005C040000}"/>
    <cellStyle name="Normal 9 2 2 4" xfId="1115" xr:uid="{00000000-0005-0000-0000-00005D040000}"/>
    <cellStyle name="Normal 9 2 3" xfId="1116" xr:uid="{00000000-0005-0000-0000-00005E040000}"/>
    <cellStyle name="Normal 9 2 4" xfId="1117" xr:uid="{00000000-0005-0000-0000-00005F040000}"/>
    <cellStyle name="Normal 9 2 4 2" xfId="1118" xr:uid="{00000000-0005-0000-0000-000060040000}"/>
    <cellStyle name="Normal 9 2 4 3" xfId="1119" xr:uid="{00000000-0005-0000-0000-000061040000}"/>
    <cellStyle name="Normal 9 2 5" xfId="1120" xr:uid="{00000000-0005-0000-0000-000062040000}"/>
    <cellStyle name="Normal 9 2 6" xfId="1121" xr:uid="{00000000-0005-0000-0000-000063040000}"/>
    <cellStyle name="Normal 9 3" xfId="1122" xr:uid="{00000000-0005-0000-0000-000064040000}"/>
    <cellStyle name="Normal 9 3 2" xfId="1123" xr:uid="{00000000-0005-0000-0000-000065040000}"/>
    <cellStyle name="Normal 9 3 2 2" xfId="1124" xr:uid="{00000000-0005-0000-0000-000066040000}"/>
    <cellStyle name="Normal 9 3 2 3" xfId="1125" xr:uid="{00000000-0005-0000-0000-000067040000}"/>
    <cellStyle name="Normal 9 3 3" xfId="1126" xr:uid="{00000000-0005-0000-0000-000068040000}"/>
    <cellStyle name="Normal 9 3 4" xfId="1127" xr:uid="{00000000-0005-0000-0000-000069040000}"/>
    <cellStyle name="Normal 9 4" xfId="1128" xr:uid="{00000000-0005-0000-0000-00006A040000}"/>
    <cellStyle name="Normal 9 5" xfId="1129" xr:uid="{00000000-0005-0000-0000-00006B040000}"/>
    <cellStyle name="Normal 9 5 2" xfId="1130" xr:uid="{00000000-0005-0000-0000-00006C040000}"/>
    <cellStyle name="Normal 9 5 3" xfId="1131" xr:uid="{00000000-0005-0000-0000-00006D040000}"/>
    <cellStyle name="Normal 9 6" xfId="1132" xr:uid="{00000000-0005-0000-0000-00006E040000}"/>
    <cellStyle name="Normal 9 6 2" xfId="1133" xr:uid="{00000000-0005-0000-0000-00006F040000}"/>
    <cellStyle name="Normal 9 6 3" xfId="1134" xr:uid="{00000000-0005-0000-0000-000070040000}"/>
    <cellStyle name="Normal 9 7" xfId="1135" xr:uid="{00000000-0005-0000-0000-000071040000}"/>
    <cellStyle name="Normal 9 8" xfId="1136" xr:uid="{00000000-0005-0000-0000-000072040000}"/>
    <cellStyle name="Normal_SS&amp;MA DRAFT MONITORING FRAMEWORK" xfId="4" xr:uid="{00000000-0005-0000-0000-000073040000}"/>
    <cellStyle name="Note 2" xfId="1137" xr:uid="{00000000-0005-0000-0000-000074040000}"/>
    <cellStyle name="Note 2 2" xfId="1138" xr:uid="{00000000-0005-0000-0000-000075040000}"/>
    <cellStyle name="Note 2 2 2" xfId="1139" xr:uid="{00000000-0005-0000-0000-000076040000}"/>
    <cellStyle name="Note 2 2 2 2" xfId="1140" xr:uid="{00000000-0005-0000-0000-000077040000}"/>
    <cellStyle name="Note 2 3" xfId="1141" xr:uid="{00000000-0005-0000-0000-000078040000}"/>
    <cellStyle name="Note 2 3 2" xfId="1142" xr:uid="{00000000-0005-0000-0000-000079040000}"/>
    <cellStyle name="Note 2 4" xfId="1143" xr:uid="{00000000-0005-0000-0000-00007A040000}"/>
    <cellStyle name="Note 2 4 2" xfId="1144" xr:uid="{00000000-0005-0000-0000-00007B040000}"/>
    <cellStyle name="Note 2 5" xfId="1145" xr:uid="{00000000-0005-0000-0000-00007C040000}"/>
    <cellStyle name="Note 2 5 2" xfId="1146" xr:uid="{00000000-0005-0000-0000-00007D040000}"/>
    <cellStyle name="Note 2 6" xfId="1147" xr:uid="{00000000-0005-0000-0000-00007E040000}"/>
    <cellStyle name="Note 2 6 2" xfId="1148" xr:uid="{00000000-0005-0000-0000-00007F040000}"/>
    <cellStyle name="Note 2 7" xfId="1149" xr:uid="{00000000-0005-0000-0000-000080040000}"/>
    <cellStyle name="Note 2 7 2" xfId="1150" xr:uid="{00000000-0005-0000-0000-000081040000}"/>
    <cellStyle name="Note 2 8" xfId="1151" xr:uid="{00000000-0005-0000-0000-000082040000}"/>
    <cellStyle name="Note 2 8 2" xfId="1152" xr:uid="{00000000-0005-0000-0000-000083040000}"/>
    <cellStyle name="Output 2" xfId="1153" xr:uid="{00000000-0005-0000-0000-000084040000}"/>
    <cellStyle name="Percent" xfId="1199" builtinId="5"/>
    <cellStyle name="Percent 10" xfId="1154" xr:uid="{00000000-0005-0000-0000-000086040000}"/>
    <cellStyle name="Percent 10 2" xfId="1155" xr:uid="{00000000-0005-0000-0000-000087040000}"/>
    <cellStyle name="Percent 10 3" xfId="1156" xr:uid="{00000000-0005-0000-0000-000088040000}"/>
    <cellStyle name="Percent 11" xfId="1157" xr:uid="{00000000-0005-0000-0000-000089040000}"/>
    <cellStyle name="Percent 12" xfId="1158" xr:uid="{00000000-0005-0000-0000-00008A040000}"/>
    <cellStyle name="Percent 13" xfId="1197" xr:uid="{A2DB2D3D-6BDB-48DD-8E70-B015E678422D}"/>
    <cellStyle name="Percent 14" xfId="1596" xr:uid="{175C02C8-8CC9-4182-A008-DA0E24B1F20D}"/>
    <cellStyle name="Percent 2" xfId="1159" xr:uid="{00000000-0005-0000-0000-00008B040000}"/>
    <cellStyle name="Percent 2 2" xfId="1160" xr:uid="{00000000-0005-0000-0000-00008C040000}"/>
    <cellStyle name="Percent 3" xfId="1161" xr:uid="{00000000-0005-0000-0000-00008D040000}"/>
    <cellStyle name="Percent 3 2" xfId="1162" xr:uid="{00000000-0005-0000-0000-00008E040000}"/>
    <cellStyle name="Percent 3 3" xfId="1163" xr:uid="{00000000-0005-0000-0000-00008F040000}"/>
    <cellStyle name="Percent 4" xfId="1164" xr:uid="{00000000-0005-0000-0000-000090040000}"/>
    <cellStyle name="Percent 4 2" xfId="1165" xr:uid="{00000000-0005-0000-0000-000091040000}"/>
    <cellStyle name="Percent 4 2 2" xfId="1166" xr:uid="{00000000-0005-0000-0000-000092040000}"/>
    <cellStyle name="Percent 4 2 3" xfId="1167" xr:uid="{00000000-0005-0000-0000-000093040000}"/>
    <cellStyle name="Percent 4 3" xfId="1168" xr:uid="{00000000-0005-0000-0000-000094040000}"/>
    <cellStyle name="Percent 4 4" xfId="1169" xr:uid="{00000000-0005-0000-0000-000095040000}"/>
    <cellStyle name="Percent 5" xfId="1170" xr:uid="{00000000-0005-0000-0000-000096040000}"/>
    <cellStyle name="Percent 5 2" xfId="1171" xr:uid="{00000000-0005-0000-0000-000097040000}"/>
    <cellStyle name="Percent 5 3" xfId="1172" xr:uid="{00000000-0005-0000-0000-000098040000}"/>
    <cellStyle name="Percent 6" xfId="1173" xr:uid="{00000000-0005-0000-0000-000099040000}"/>
    <cellStyle name="Percent 7" xfId="1174" xr:uid="{00000000-0005-0000-0000-00009A040000}"/>
    <cellStyle name="Percent 7 2" xfId="1175" xr:uid="{00000000-0005-0000-0000-00009B040000}"/>
    <cellStyle name="Percent 7 2 2" xfId="1176" xr:uid="{00000000-0005-0000-0000-00009C040000}"/>
    <cellStyle name="Percent 7 2 2 2" xfId="1177" xr:uid="{00000000-0005-0000-0000-00009D040000}"/>
    <cellStyle name="Percent 7 2 2 3" xfId="1178" xr:uid="{00000000-0005-0000-0000-00009E040000}"/>
    <cellStyle name="Percent 7 2 3" xfId="1179" xr:uid="{00000000-0005-0000-0000-00009F040000}"/>
    <cellStyle name="Percent 7 2 4" xfId="1180" xr:uid="{00000000-0005-0000-0000-0000A0040000}"/>
    <cellStyle name="Percent 7 3" xfId="1181" xr:uid="{00000000-0005-0000-0000-0000A1040000}"/>
    <cellStyle name="Percent 7 3 2" xfId="1182" xr:uid="{00000000-0005-0000-0000-0000A2040000}"/>
    <cellStyle name="Percent 7 3 3" xfId="1183" xr:uid="{00000000-0005-0000-0000-0000A3040000}"/>
    <cellStyle name="Percent 7 4" xfId="1184" xr:uid="{00000000-0005-0000-0000-0000A4040000}"/>
    <cellStyle name="Percent 7 5" xfId="1185" xr:uid="{00000000-0005-0000-0000-0000A5040000}"/>
    <cellStyle name="Percent 8" xfId="1186" xr:uid="{00000000-0005-0000-0000-0000A6040000}"/>
    <cellStyle name="Percent 9" xfId="1187" xr:uid="{00000000-0005-0000-0000-0000A7040000}"/>
    <cellStyle name="Percent 9 2" xfId="1188" xr:uid="{00000000-0005-0000-0000-0000A8040000}"/>
    <cellStyle name="Percent 9 3" xfId="1189" xr:uid="{00000000-0005-0000-0000-0000A9040000}"/>
    <cellStyle name="Title 2" xfId="1190" xr:uid="{00000000-0005-0000-0000-0000AA040000}"/>
    <cellStyle name="Total 2" xfId="1191" xr:uid="{00000000-0005-0000-0000-0000AB040000}"/>
    <cellStyle name="Warning Text 2" xfId="1192" xr:uid="{00000000-0005-0000-0000-0000AC04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4</xdr:col>
      <xdr:colOff>95250</xdr:colOff>
      <xdr:row>5</xdr:row>
      <xdr:rowOff>101600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19050"/>
          <a:ext cx="1905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1171575</xdr:colOff>
      <xdr:row>0</xdr:row>
      <xdr:rowOff>127000</xdr:rowOff>
    </xdr:from>
    <xdr:ext cx="1881188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80C7781A-04F2-4763-8EDC-A8760C1DE6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3575" y="127000"/>
          <a:ext cx="18811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1200150</xdr:colOff>
      <xdr:row>1</xdr:row>
      <xdr:rowOff>0</xdr:rowOff>
    </xdr:from>
    <xdr:ext cx="1957388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2923A519-E482-4F5C-831F-FC450D1251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6750" y="184150"/>
          <a:ext cx="19573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325438</xdr:colOff>
      <xdr:row>0</xdr:row>
      <xdr:rowOff>0</xdr:rowOff>
    </xdr:from>
    <xdr:ext cx="1905000" cy="1015471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53598A82-E44B-442E-855D-2D4486174B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4063" y="0"/>
          <a:ext cx="1905000" cy="1015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127001</xdr:colOff>
      <xdr:row>0</xdr:row>
      <xdr:rowOff>0</xdr:rowOff>
    </xdr:from>
    <xdr:ext cx="1670051" cy="912813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70579D73-B4A1-457E-B42C-293583C09F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4876" y="0"/>
          <a:ext cx="1670051" cy="912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857250</xdr:colOff>
      <xdr:row>0</xdr:row>
      <xdr:rowOff>0</xdr:rowOff>
    </xdr:from>
    <xdr:ext cx="1927225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DEB037F2-1916-48F9-9690-FEF65B4FED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64938" y="0"/>
          <a:ext cx="1927225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0</xdr:row>
      <xdr:rowOff>0</xdr:rowOff>
    </xdr:from>
    <xdr:ext cx="1941513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52050F1-8BC1-4F6C-ADC3-54A1686D79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7488" y="0"/>
          <a:ext cx="1941513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376237</xdr:colOff>
      <xdr:row>0</xdr:row>
      <xdr:rowOff>0</xdr:rowOff>
    </xdr:from>
    <xdr:ext cx="1879147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44D996D-5D61-451F-9C5F-5745881FF3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2237" y="0"/>
          <a:ext cx="1879147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0</xdr:row>
      <xdr:rowOff>0</xdr:rowOff>
    </xdr:from>
    <xdr:ext cx="1941513" cy="100594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C2CE0EE0-3D37-4F97-8C9C-1AC72A5997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0"/>
          <a:ext cx="1941513" cy="1005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73025</xdr:colOff>
      <xdr:row>0</xdr:row>
      <xdr:rowOff>0</xdr:rowOff>
    </xdr:from>
    <xdr:ext cx="1304925" cy="796925"/>
    <xdr:pic>
      <xdr:nvPicPr>
        <xdr:cNvPr id="2" name="Picture 1">
          <a:extLst>
            <a:ext uri="{FF2B5EF4-FFF2-40B4-BE49-F238E27FC236}">
              <a16:creationId xmlns:a16="http://schemas.microsoft.com/office/drawing/2014/main" id="{FAE85530-9205-4798-915B-A0038CB44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3625" y="0"/>
          <a:ext cx="1304925" cy="79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635000</xdr:colOff>
      <xdr:row>0</xdr:row>
      <xdr:rowOff>0</xdr:rowOff>
    </xdr:from>
    <xdr:ext cx="1920082" cy="1024996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87CE08C2-00F9-4AF0-8F34-504BBA59CB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4063" y="0"/>
          <a:ext cx="1920082" cy="1024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294217</xdr:colOff>
      <xdr:row>0</xdr:row>
      <xdr:rowOff>0</xdr:rowOff>
    </xdr:from>
    <xdr:ext cx="1642004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86DAF372-5847-4913-9FE6-03E8A179D1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1767" y="0"/>
          <a:ext cx="1642004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0</xdr:row>
      <xdr:rowOff>0</xdr:rowOff>
    </xdr:from>
    <xdr:ext cx="1601788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BB683858-85CD-46B1-9244-4924A2892B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0"/>
          <a:ext cx="1601788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296334</xdr:colOff>
      <xdr:row>0</xdr:row>
      <xdr:rowOff>0</xdr:rowOff>
    </xdr:from>
    <xdr:ext cx="1629304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A1A9CEC2-13FA-4F32-B5A3-3F6655E7A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33884" y="0"/>
          <a:ext cx="1629304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0</xdr:row>
      <xdr:rowOff>0</xdr:rowOff>
    </xdr:from>
    <xdr:ext cx="1601788" cy="854075"/>
    <xdr:pic>
      <xdr:nvPicPr>
        <xdr:cNvPr id="2" name="Picture 1">
          <a:extLst>
            <a:ext uri="{FF2B5EF4-FFF2-40B4-BE49-F238E27FC236}">
              <a16:creationId xmlns:a16="http://schemas.microsoft.com/office/drawing/2014/main" id="{6588DC9B-B60E-4358-88D7-21BF2FFE9B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3300" y="0"/>
          <a:ext cx="1601788" cy="85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1200150</xdr:colOff>
      <xdr:row>0</xdr:row>
      <xdr:rowOff>30809</xdr:rowOff>
    </xdr:from>
    <xdr:ext cx="1943100" cy="838200"/>
    <xdr:pic>
      <xdr:nvPicPr>
        <xdr:cNvPr id="2" name="Picture 1">
          <a:extLst>
            <a:ext uri="{FF2B5EF4-FFF2-40B4-BE49-F238E27FC236}">
              <a16:creationId xmlns:a16="http://schemas.microsoft.com/office/drawing/2014/main" id="{C6604300-4530-44B4-9CCC-CA9131F51C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5243" y="30809"/>
          <a:ext cx="19431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0</xdr:row>
      <xdr:rowOff>200025</xdr:rowOff>
    </xdr:from>
    <xdr:ext cx="1957388" cy="841375"/>
    <xdr:pic>
      <xdr:nvPicPr>
        <xdr:cNvPr id="2" name="Picture 1">
          <a:extLst>
            <a:ext uri="{FF2B5EF4-FFF2-40B4-BE49-F238E27FC236}">
              <a16:creationId xmlns:a16="http://schemas.microsoft.com/office/drawing/2014/main" id="{F722BC32-CB7F-4A30-B449-89826B4D7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3575" y="180975"/>
          <a:ext cx="1957388" cy="841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P230"/>
  <sheetViews>
    <sheetView tabSelected="1" zoomScale="90" zoomScaleNormal="90" workbookViewId="0">
      <selection activeCell="S20" sqref="S20"/>
    </sheetView>
  </sheetViews>
  <sheetFormatPr defaultRowHeight="14.5" x14ac:dyDescent="0.35"/>
  <cols>
    <col min="24" max="42" width="8.81640625" style="12"/>
  </cols>
  <sheetData>
    <row r="1" spans="1:42" s="1" customForma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</row>
    <row r="2" spans="1:42" s="1" customForma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</row>
    <row r="3" spans="1:42" s="1" customForma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s="1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s="1" customForma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s="1" customForma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s="1" customFormat="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s="1" customFormat="1" x14ac:dyDescent="0.35">
      <c r="A8" s="12"/>
      <c r="B8" s="15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s="1" customFormat="1" x14ac:dyDescent="0.35">
      <c r="A9" s="12"/>
      <c r="B9" s="14" t="s">
        <v>282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</row>
    <row r="10" spans="1:42" s="1" customFormat="1" x14ac:dyDescent="0.35">
      <c r="A10" s="12"/>
      <c r="B10" s="14" t="s">
        <v>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</row>
    <row r="11" spans="1:42" s="1" customFormat="1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s="1" customFormat="1" x14ac:dyDescent="0.35">
      <c r="A12" s="12"/>
      <c r="B12" s="17" t="s">
        <v>286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s="185" customFormat="1" x14ac:dyDescent="0.35">
      <c r="A13" s="12"/>
      <c r="B13" s="17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</row>
    <row r="14" spans="1:42" s="185" customFormat="1" x14ac:dyDescent="0.35">
      <c r="A14" s="12"/>
      <c r="B14" s="17" t="s">
        <v>287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42" x14ac:dyDescent="0.35">
      <c r="A16" s="12"/>
      <c r="B16" s="13" t="s">
        <v>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42" x14ac:dyDescent="0.35">
      <c r="A17" s="12"/>
      <c r="B17" s="25" t="s">
        <v>3</v>
      </c>
      <c r="C17" s="29" t="s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42" s="185" customFormat="1" x14ac:dyDescent="0.35">
      <c r="A18" s="12"/>
      <c r="B18" s="29" t="s">
        <v>5</v>
      </c>
      <c r="C18" s="29" t="s">
        <v>280</v>
      </c>
      <c r="D18" s="29"/>
      <c r="E18" s="29"/>
      <c r="F18" s="29"/>
      <c r="G18" s="29"/>
      <c r="H18" s="29"/>
      <c r="I18" s="8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35">
      <c r="A19" s="12"/>
      <c r="B19" s="25" t="s">
        <v>7</v>
      </c>
      <c r="C19" s="29" t="s">
        <v>6</v>
      </c>
      <c r="D19" s="29"/>
      <c r="E19" s="29"/>
      <c r="F19" s="29"/>
      <c r="G19" s="29"/>
      <c r="H19" s="29"/>
      <c r="I19" s="29"/>
      <c r="J19" s="29"/>
      <c r="K19" s="29"/>
      <c r="L19" s="29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42" s="120" customFormat="1" x14ac:dyDescent="0.35">
      <c r="A20" s="12"/>
      <c r="B20" s="29" t="s">
        <v>9</v>
      </c>
      <c r="C20" s="29" t="s">
        <v>258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s="120" customFormat="1" x14ac:dyDescent="0.35">
      <c r="A21" s="12"/>
      <c r="B21" s="29" t="s">
        <v>11</v>
      </c>
      <c r="C21" s="29" t="s">
        <v>259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s="120" customFormat="1" x14ac:dyDescent="0.35">
      <c r="A22" s="12"/>
      <c r="B22" s="29" t="s">
        <v>13</v>
      </c>
      <c r="C22" s="29" t="s">
        <v>260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x14ac:dyDescent="0.35">
      <c r="A23" s="12"/>
      <c r="B23" s="25" t="s">
        <v>218</v>
      </c>
      <c r="C23" s="29" t="s">
        <v>8</v>
      </c>
      <c r="D23" s="29"/>
      <c r="E23" s="29"/>
      <c r="F23" s="29"/>
      <c r="G23" s="29"/>
      <c r="H23" s="29"/>
      <c r="I23" s="29"/>
      <c r="J23" s="29"/>
      <c r="K23" s="29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42" x14ac:dyDescent="0.35">
      <c r="A24" s="12"/>
      <c r="B24" s="25" t="s">
        <v>246</v>
      </c>
      <c r="C24" s="29" t="s">
        <v>10</v>
      </c>
      <c r="D24" s="29"/>
      <c r="E24" s="29"/>
      <c r="F24" s="29"/>
      <c r="G24" s="29"/>
      <c r="H24" s="29"/>
      <c r="I24" s="29"/>
      <c r="J24" s="29"/>
      <c r="K24" s="29"/>
      <c r="L24" s="29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42" x14ac:dyDescent="0.35">
      <c r="A25" s="12"/>
      <c r="B25" s="25" t="s">
        <v>247</v>
      </c>
      <c r="C25" s="29" t="s">
        <v>12</v>
      </c>
      <c r="D25" s="29"/>
      <c r="E25" s="29"/>
      <c r="F25" s="29"/>
      <c r="G25" s="29"/>
      <c r="H25" s="29"/>
      <c r="I25" s="29"/>
      <c r="J25" s="29"/>
      <c r="K25" s="29"/>
      <c r="L25" s="29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42" x14ac:dyDescent="0.35">
      <c r="A26" s="12"/>
      <c r="B26" s="25" t="s">
        <v>248</v>
      </c>
      <c r="C26" s="29" t="s">
        <v>14</v>
      </c>
      <c r="D26" s="29"/>
      <c r="E26" s="29"/>
      <c r="F26" s="29"/>
      <c r="G26" s="29"/>
      <c r="H26" s="29"/>
      <c r="I26" s="29"/>
      <c r="J26" s="29"/>
      <c r="K26" s="29"/>
      <c r="L26" s="29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42" x14ac:dyDescent="0.35">
      <c r="A27" s="12"/>
      <c r="B27" s="29" t="s">
        <v>249</v>
      </c>
      <c r="C27" s="29" t="s">
        <v>219</v>
      </c>
      <c r="D27" s="29"/>
      <c r="E27" s="29"/>
      <c r="F27" s="29"/>
      <c r="G27" s="29"/>
      <c r="H27" s="80"/>
      <c r="I27" s="80"/>
      <c r="J27" s="80"/>
      <c r="K27" s="80"/>
      <c r="L27" s="80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42" x14ac:dyDescent="0.35">
      <c r="A28" s="12"/>
      <c r="B28" s="29" t="s">
        <v>250</v>
      </c>
      <c r="C28" s="29" t="s">
        <v>279</v>
      </c>
      <c r="D28" s="29"/>
      <c r="E28" s="29"/>
      <c r="F28" s="29"/>
      <c r="G28" s="29"/>
      <c r="H28" s="29"/>
      <c r="I28" s="80"/>
      <c r="J28" s="80"/>
      <c r="K28" s="80"/>
      <c r="L28" s="8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42" x14ac:dyDescent="0.35">
      <c r="A29" s="12"/>
      <c r="B29" s="29" t="s">
        <v>263</v>
      </c>
      <c r="C29" s="29" t="s">
        <v>245</v>
      </c>
      <c r="D29" s="29"/>
      <c r="E29" s="29"/>
      <c r="F29" s="29"/>
      <c r="G29" s="29"/>
      <c r="H29" s="29"/>
      <c r="I29" s="29"/>
      <c r="J29" s="29"/>
      <c r="K29" s="29"/>
      <c r="L29" s="29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42" x14ac:dyDescent="0.35">
      <c r="A30" s="12"/>
      <c r="B30" s="29" t="s">
        <v>262</v>
      </c>
      <c r="C30" s="29" t="s">
        <v>278</v>
      </c>
      <c r="D30" s="29"/>
      <c r="E30" s="29"/>
      <c r="F30" s="29"/>
      <c r="G30" s="29"/>
      <c r="H30" s="29"/>
      <c r="I30" s="29"/>
      <c r="J30" s="80"/>
      <c r="K30" s="80"/>
      <c r="L30" s="80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42" x14ac:dyDescent="0.35">
      <c r="A31" s="12"/>
      <c r="B31" s="29" t="s">
        <v>261</v>
      </c>
      <c r="C31" s="29" t="s">
        <v>276</v>
      </c>
      <c r="D31" s="29"/>
      <c r="E31" s="29"/>
      <c r="F31" s="29"/>
      <c r="G31" s="29"/>
      <c r="H31" s="29"/>
      <c r="I31" s="80"/>
      <c r="J31" s="80"/>
      <c r="K31" s="80"/>
      <c r="L31" s="80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42" x14ac:dyDescent="0.35">
      <c r="A32" s="12"/>
      <c r="B32" s="29" t="s">
        <v>244</v>
      </c>
      <c r="C32" s="29" t="s">
        <v>274</v>
      </c>
      <c r="D32" s="29"/>
      <c r="E32" s="29"/>
      <c r="F32" s="29"/>
      <c r="G32" s="29"/>
      <c r="H32" s="29"/>
      <c r="I32" s="29"/>
      <c r="J32" s="80"/>
      <c r="K32" s="80"/>
      <c r="L32" s="80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5.5" x14ac:dyDescent="0.35">
      <c r="A34" s="12"/>
      <c r="B34" s="16" t="s">
        <v>15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1.5" customHeight="1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44" customHeight="1" x14ac:dyDescent="0.35">
      <c r="A36" s="12"/>
      <c r="B36" s="344" t="s">
        <v>288</v>
      </c>
      <c r="C36" s="344"/>
      <c r="D36" s="344"/>
      <c r="E36" s="344"/>
      <c r="F36" s="344"/>
      <c r="G36" s="344"/>
      <c r="H36" s="344"/>
      <c r="I36" s="344"/>
      <c r="J36" s="344"/>
      <c r="K36" s="34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3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3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x14ac:dyDescent="0.3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3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3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3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x14ac:dyDescent="0.3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x14ac:dyDescent="0.3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3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3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3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x14ac:dyDescent="0.3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3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3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3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x14ac:dyDescent="0.3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3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3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3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3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3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3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3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3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3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3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3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3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3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3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3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x14ac:dyDescent="0.3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x14ac:dyDescent="0.3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x14ac:dyDescent="0.3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3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3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x14ac:dyDescent="0.3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x14ac:dyDescent="0.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x14ac:dyDescent="0.3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3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3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x14ac:dyDescent="0.3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3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x14ac:dyDescent="0.3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x14ac:dyDescent="0.3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</sheetData>
  <mergeCells count="1">
    <mergeCell ref="B36:K36"/>
  </mergeCells>
  <hyperlinks>
    <hyperlink ref="B17:C17" location="'Table 1'!A1" display="Table 1" xr:uid="{00000000-0004-0000-0000-000000000000}"/>
    <hyperlink ref="B18" location="'Table 2'!A1" display="Table 2" xr:uid="{34A08997-EDC8-4A19-B637-BE9C18DA9882}"/>
    <hyperlink ref="B20" location="'Table 4'!A1" display="Table 4" xr:uid="{ABFB5ED8-6684-4315-A8CE-4835546A18A6}"/>
    <hyperlink ref="B21" location="'Table 5 '!A1" display="Table 5" xr:uid="{8708DC88-A80B-4F40-A4C4-5A0CCC71B90E}"/>
    <hyperlink ref="B22" location="'Table 6'!A1" display="Table 6" xr:uid="{501CE545-3A18-4DE3-AE77-EF93717B923F}"/>
    <hyperlink ref="B23" location="'Table 7'!A1" display="Table 7" xr:uid="{E3CE3797-04DD-4450-B30F-80E5332827AD}"/>
    <hyperlink ref="B27" location="'Table 11'!A1" display="Table 11" xr:uid="{59EE9545-3F1B-42A2-ABD1-92BD3D9EE6AA}"/>
    <hyperlink ref="B28" location="'Table 12'!A1" display="Table 12" xr:uid="{A3CB2B93-DEFC-4698-9448-BA263329F862}"/>
    <hyperlink ref="B29" location="'Table 13'!A1" display="Table 13" xr:uid="{A820A6D4-2264-483B-91B6-A4CBE4AB029D}"/>
    <hyperlink ref="B30" location="'Table 14'!A1" display="Table 14" xr:uid="{593CFE3E-677D-4D81-A64B-265E22324DD4}"/>
    <hyperlink ref="B31" location="'Table 15'!A1" display="Table 15" xr:uid="{5DCC2CBE-BA1C-4E38-92BD-9E2132B2B927}"/>
    <hyperlink ref="B32" location="'Table 16'!A1" display="Table 15" xr:uid="{3048D328-E44D-4982-9FCC-B8A1A5EFB911}"/>
    <hyperlink ref="C18:H18" location="'Table 2'!A1" display="Modern Apprenticeships Summary Information: By age, level and year" xr:uid="{9280C7AE-DEC8-4138-BF47-11BD5E7D5DF9}"/>
    <hyperlink ref="C19:L19" location="'Table 3'!A1" display="Modern Apprenticeship Starts, Leavers, Intraining and achievements by framework and gender" xr:uid="{806014F0-F3B3-449F-827D-B375B0670022}"/>
    <hyperlink ref="C20:M20" location="'Table 4'!A1" display="Modern Apprenticeship Starts, Leavers, Intraining and achievements by framework and gender aged 16-19" xr:uid="{8B0DB989-0DEE-42CA-8B7F-7F0AE832FA06}"/>
    <hyperlink ref="C21:M21" location="'Table 5 '!A1" display="Modern Apprenticeship Starts, Leavers, Intraining and achievements by framework and gender aged 20-24" xr:uid="{A7D1811F-0D07-4DAB-8458-3F923E17B161}"/>
    <hyperlink ref="C22:M22" location="'Table 6'!A1" display="Modern Apprenticeship Starts, Leavers, Intraining and achievements by framework and gender aged 25+" xr:uid="{631A6B61-79A7-4593-A253-C3AAB1AADCDA}"/>
    <hyperlink ref="C23:K23" location="'Table 7'!A1" display="Modern Apprenticeship Starts, Leavers, Intraining and achievements by Local Authority" xr:uid="{DCB8FC18-AC34-4515-B593-EC2EF6C99551}"/>
    <hyperlink ref="C24:L24" location="'Table 8'!A1" display="Modern Apprenticeship Starts, Leavers, Intraining and achievements by Local Authority aged 16-19" xr:uid="{4B7A4FFB-4ADD-4DD1-BAFA-30C8BA5A7B0C}"/>
    <hyperlink ref="C25:L25" location="'Table 9'!A1" display="Modern Apprenticeship Starts, Leavers, Intraining and achievements by Local Authority aged 20-24" xr:uid="{76327F1D-576F-492E-A031-13BAA03D1D99}"/>
    <hyperlink ref="B24" location="'Table 8'!A1" display="Table 8" xr:uid="{2B7F0821-7B65-4DE9-BB59-E2630FE201FE}"/>
    <hyperlink ref="B19" location="'Table 3'!A1" display="Table 3" xr:uid="{436AE360-50CA-4D27-BBA8-3DE278CBD5D9}"/>
    <hyperlink ref="B25" location="'Table 9'!A1" display="Table 9" xr:uid="{89C3B35E-00E1-4DE3-A9AC-09E348CB267B}"/>
    <hyperlink ref="C26:L26" location="'Table 10'!A1" display="Modern Apprenticeship Starts, Leavers, Intraining and achievements by Local Authority aged 25+" xr:uid="{18D5E8CB-B0FC-4B09-A3C7-28DA1B42E782}"/>
    <hyperlink ref="B26" location="'Table 10'!A1" display="Table 10" xr:uid="{870EA1E9-7674-4ED4-9F7C-02788894DFF9}"/>
    <hyperlink ref="C27:G27" location="'Table 11'!A1" display="Modern Apprenticeships Equality Summary by Year" xr:uid="{4AFAF329-61C2-42D7-9A36-9F58A481A7D7}"/>
    <hyperlink ref="C28:H28" location="'Table 12'!A1" display="Modern Apprenticeship Starts by Gender, Age, Level and Year" xr:uid="{D68765C4-6C1B-4BF0-8590-41930C94D53A}"/>
    <hyperlink ref="C29:L29" location="'Table 13'!A1" display="Modern Apprenticeship Starts by Gender and Disability, Ethnicity and Care Experience by Year" xr:uid="{D9A93110-DC87-4833-AC3B-3468DDBAEA48}"/>
    <hyperlink ref="C30:I30" location="'Table 14'!A1" display="Modern Apprenticeship Starts by Disabilty Status, Age and Level" xr:uid="{9C3DB19D-C6B0-484B-81A3-6C27CEA3F3FC}"/>
    <hyperlink ref="C31:H31" location="'Table 15'!A1" display="Modern Apprenticeship Starts by Ethnicity, Age and Level" xr:uid="{FABF4B45-69EB-4BDE-8A46-728CF37028D8}"/>
    <hyperlink ref="C32:I32" location="'Table 16'!A1" display="Modern Apprenticeship Starts by Care Experience, Age and Level" xr:uid="{AFCB3760-CADF-4A25-B72C-99F1DA9B5674}"/>
  </hyperlinks>
  <pageMargins left="0.7" right="0.7" top="0.75" bottom="0.75" header="0.3" footer="0.3"/>
  <pageSetup paperSize="9" scale="61" orientation="portrait" r:id="rId1"/>
  <colBreaks count="1" manualBreakCount="1">
    <brk id="1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6860-3A47-48FB-AEC4-CD1B6A379B86}">
  <dimension ref="A1:V110"/>
  <sheetViews>
    <sheetView zoomScale="70" zoomScaleNormal="70" workbookViewId="0">
      <selection activeCell="A10" sqref="A10"/>
    </sheetView>
  </sheetViews>
  <sheetFormatPr defaultColWidth="9.1796875" defaultRowHeight="12.5" x14ac:dyDescent="0.35"/>
  <cols>
    <col min="1" max="1" width="29.54296875" style="48" customWidth="1"/>
    <col min="2" max="2" width="22.453125" style="47" customWidth="1"/>
    <col min="3" max="3" width="22.453125" style="46" customWidth="1"/>
    <col min="4" max="6" width="22.453125" style="45" customWidth="1"/>
    <col min="7" max="16384" width="9.1796875" style="44"/>
  </cols>
  <sheetData>
    <row r="1" spans="1:22" s="54" customFormat="1" ht="15" customHeight="1" x14ac:dyDescent="0.3">
      <c r="A1" s="2" t="s">
        <v>16</v>
      </c>
      <c r="B1" s="3"/>
      <c r="C1" s="3"/>
      <c r="D1" s="3"/>
      <c r="E1" s="70"/>
      <c r="F1" s="70"/>
      <c r="G1" s="70"/>
      <c r="H1" s="74"/>
      <c r="J1" s="73"/>
      <c r="P1" s="70"/>
    </row>
    <row r="2" spans="1:22" s="54" customFormat="1" ht="15" customHeight="1" x14ac:dyDescent="0.3">
      <c r="A2" s="2"/>
      <c r="B2" s="3"/>
      <c r="C2" s="3"/>
      <c r="D2" s="3"/>
      <c r="H2" s="74"/>
      <c r="J2" s="73"/>
      <c r="P2" s="70"/>
    </row>
    <row r="3" spans="1:22" s="54" customFormat="1" ht="15" customHeight="1" x14ac:dyDescent="0.3">
      <c r="A3" s="2" t="s">
        <v>210</v>
      </c>
      <c r="B3" s="3"/>
      <c r="C3" s="3"/>
      <c r="D3" s="3"/>
      <c r="E3" s="70"/>
      <c r="F3" s="70"/>
      <c r="G3" s="70"/>
      <c r="H3" s="74"/>
      <c r="J3" s="73"/>
      <c r="P3" s="70"/>
    </row>
    <row r="4" spans="1:22" s="54" customFormat="1" ht="15" customHeight="1" x14ac:dyDescent="0.3">
      <c r="A4" s="2"/>
      <c r="B4" s="3"/>
      <c r="C4" s="3"/>
      <c r="D4" s="3"/>
      <c r="E4" s="70"/>
      <c r="F4" s="70"/>
      <c r="G4" s="70"/>
      <c r="H4" s="74"/>
      <c r="J4" s="73"/>
      <c r="P4" s="70"/>
    </row>
    <row r="5" spans="1:22" s="54" customFormat="1" ht="15" customHeight="1" x14ac:dyDescent="0.3">
      <c r="A5" s="2" t="s">
        <v>215</v>
      </c>
      <c r="B5" s="3"/>
      <c r="C5" s="3"/>
      <c r="D5" s="3"/>
      <c r="E5" s="70"/>
      <c r="F5" s="70"/>
      <c r="G5" s="70"/>
      <c r="H5" s="74"/>
      <c r="J5" s="73"/>
      <c r="P5" s="70"/>
    </row>
    <row r="6" spans="1:22" s="54" customFormat="1" ht="15" customHeight="1" x14ac:dyDescent="0.3">
      <c r="A6" s="2"/>
      <c r="B6" s="3"/>
      <c r="C6" s="3"/>
      <c r="D6" s="3"/>
      <c r="E6" s="70"/>
      <c r="F6" s="70"/>
      <c r="G6" s="70"/>
      <c r="H6" s="74"/>
      <c r="J6" s="73"/>
      <c r="P6" s="70"/>
    </row>
    <row r="7" spans="1:22" s="54" customFormat="1" ht="15" customHeight="1" x14ac:dyDescent="0.3">
      <c r="A7" s="2" t="s">
        <v>214</v>
      </c>
      <c r="B7" s="3"/>
      <c r="C7" s="3"/>
      <c r="D7" s="3"/>
      <c r="H7" s="70"/>
      <c r="O7" s="73"/>
      <c r="P7" s="73"/>
      <c r="V7" s="70"/>
    </row>
    <row r="8" spans="1:22" s="54" customFormat="1" ht="15" customHeight="1" x14ac:dyDescent="0.3">
      <c r="A8" s="2"/>
      <c r="B8" s="3"/>
      <c r="C8" s="3"/>
      <c r="D8" s="3"/>
      <c r="H8" s="70"/>
      <c r="O8" s="73"/>
      <c r="P8" s="73"/>
      <c r="V8" s="70"/>
    </row>
    <row r="9" spans="1:22" s="54" customFormat="1" ht="15" customHeight="1" x14ac:dyDescent="0.3">
      <c r="A9" s="2" t="s">
        <v>284</v>
      </c>
      <c r="B9" s="3"/>
      <c r="C9" s="3"/>
      <c r="D9" s="3"/>
      <c r="H9" s="70"/>
      <c r="O9" s="73"/>
      <c r="P9" s="73"/>
      <c r="V9" s="70"/>
    </row>
    <row r="10" spans="1:22" s="54" customFormat="1" ht="15" customHeight="1" thickBot="1" x14ac:dyDescent="0.4">
      <c r="A10" s="52"/>
      <c r="B10" s="51"/>
      <c r="C10" s="50"/>
      <c r="D10" s="50"/>
      <c r="E10" s="50"/>
      <c r="F10" s="50"/>
    </row>
    <row r="11" spans="1:22" ht="31.5" customHeight="1" thickBot="1" x14ac:dyDescent="0.4">
      <c r="A11" s="5" t="s">
        <v>170</v>
      </c>
      <c r="B11" s="69" t="s">
        <v>21</v>
      </c>
      <c r="C11" s="69" t="s">
        <v>22</v>
      </c>
      <c r="D11" s="69" t="s">
        <v>216</v>
      </c>
      <c r="E11" s="69" t="s">
        <v>24</v>
      </c>
      <c r="F11" s="68" t="s">
        <v>171</v>
      </c>
    </row>
    <row r="12" spans="1:22" ht="15" customHeight="1" x14ac:dyDescent="0.35">
      <c r="A12" s="67" t="s">
        <v>172</v>
      </c>
      <c r="B12" s="18">
        <v>228</v>
      </c>
      <c r="C12" s="285">
        <v>268</v>
      </c>
      <c r="D12" s="285">
        <v>256</v>
      </c>
      <c r="E12" s="285">
        <v>208</v>
      </c>
      <c r="F12" s="286">
        <v>0.77611940298507465</v>
      </c>
    </row>
    <row r="13" spans="1:22" ht="15" customHeight="1" x14ac:dyDescent="0.35">
      <c r="A13" s="66" t="s">
        <v>173</v>
      </c>
      <c r="B13" s="18">
        <v>208</v>
      </c>
      <c r="C13" s="281">
        <v>294</v>
      </c>
      <c r="D13" s="281">
        <v>299</v>
      </c>
      <c r="E13" s="281">
        <v>226</v>
      </c>
      <c r="F13" s="282">
        <v>0.76870748299319724</v>
      </c>
    </row>
    <row r="14" spans="1:22" ht="15" customHeight="1" x14ac:dyDescent="0.35">
      <c r="A14" s="66" t="s">
        <v>174</v>
      </c>
      <c r="B14" s="18">
        <v>163</v>
      </c>
      <c r="C14" s="281">
        <v>183</v>
      </c>
      <c r="D14" s="281">
        <v>210</v>
      </c>
      <c r="E14" s="281">
        <v>147</v>
      </c>
      <c r="F14" s="282">
        <v>0.80327868852459017</v>
      </c>
    </row>
    <row r="15" spans="1:22" ht="15" customHeight="1" x14ac:dyDescent="0.35">
      <c r="A15" s="66" t="s">
        <v>175</v>
      </c>
      <c r="B15" s="18">
        <v>88</v>
      </c>
      <c r="C15" s="281">
        <v>103</v>
      </c>
      <c r="D15" s="281">
        <v>130</v>
      </c>
      <c r="E15" s="281">
        <v>80</v>
      </c>
      <c r="F15" s="282">
        <v>0.77669902912621358</v>
      </c>
    </row>
    <row r="16" spans="1:22" ht="15" customHeight="1" x14ac:dyDescent="0.35">
      <c r="A16" s="66" t="s">
        <v>176</v>
      </c>
      <c r="B16" s="18">
        <v>71</v>
      </c>
      <c r="C16" s="281">
        <v>80</v>
      </c>
      <c r="D16" s="281">
        <v>92</v>
      </c>
      <c r="E16" s="281">
        <v>64</v>
      </c>
      <c r="F16" s="282">
        <v>0.8</v>
      </c>
    </row>
    <row r="17" spans="1:6" ht="15" customHeight="1" x14ac:dyDescent="0.35">
      <c r="A17" s="66" t="s">
        <v>177</v>
      </c>
      <c r="B17" s="18">
        <v>153</v>
      </c>
      <c r="C17" s="281">
        <v>157</v>
      </c>
      <c r="D17" s="281">
        <v>208</v>
      </c>
      <c r="E17" s="281">
        <v>122</v>
      </c>
      <c r="F17" s="282">
        <v>0.77707006369426757</v>
      </c>
    </row>
    <row r="18" spans="1:6" ht="15" customHeight="1" x14ac:dyDescent="0.35">
      <c r="A18" s="66" t="s">
        <v>178</v>
      </c>
      <c r="B18" s="18">
        <v>199</v>
      </c>
      <c r="C18" s="281">
        <v>256</v>
      </c>
      <c r="D18" s="281">
        <v>238</v>
      </c>
      <c r="E18" s="281">
        <v>212</v>
      </c>
      <c r="F18" s="282">
        <v>0.828125</v>
      </c>
    </row>
    <row r="19" spans="1:6" ht="15" customHeight="1" x14ac:dyDescent="0.35">
      <c r="A19" s="66" t="s">
        <v>179</v>
      </c>
      <c r="B19" s="274">
        <v>157</v>
      </c>
      <c r="C19" s="281">
        <v>141</v>
      </c>
      <c r="D19" s="281">
        <v>219</v>
      </c>
      <c r="E19" s="281">
        <v>108</v>
      </c>
      <c r="F19" s="282">
        <v>0.76595744680851063</v>
      </c>
    </row>
    <row r="20" spans="1:6" ht="15" customHeight="1" x14ac:dyDescent="0.35">
      <c r="A20" s="66" t="s">
        <v>180</v>
      </c>
      <c r="B20" s="274">
        <v>102</v>
      </c>
      <c r="C20" s="281">
        <v>117</v>
      </c>
      <c r="D20" s="281">
        <v>142</v>
      </c>
      <c r="E20" s="281">
        <v>92</v>
      </c>
      <c r="F20" s="282">
        <v>0.78632478632478631</v>
      </c>
    </row>
    <row r="21" spans="1:6" ht="15" customHeight="1" x14ac:dyDescent="0.35">
      <c r="A21" s="66" t="s">
        <v>181</v>
      </c>
      <c r="B21" s="274">
        <v>147</v>
      </c>
      <c r="C21" s="281">
        <v>132</v>
      </c>
      <c r="D21" s="281">
        <v>179</v>
      </c>
      <c r="E21" s="281">
        <v>102</v>
      </c>
      <c r="F21" s="282">
        <v>0.77272727272727271</v>
      </c>
    </row>
    <row r="22" spans="1:6" ht="15" customHeight="1" x14ac:dyDescent="0.35">
      <c r="A22" s="66" t="s">
        <v>182</v>
      </c>
      <c r="B22" s="274">
        <v>81</v>
      </c>
      <c r="C22" s="281">
        <v>71</v>
      </c>
      <c r="D22" s="281">
        <v>114</v>
      </c>
      <c r="E22" s="281">
        <v>49</v>
      </c>
      <c r="F22" s="282">
        <v>0.6901408450704225</v>
      </c>
    </row>
    <row r="23" spans="1:6" ht="15" customHeight="1" x14ac:dyDescent="0.35">
      <c r="A23" s="66" t="s">
        <v>183</v>
      </c>
      <c r="B23" s="274">
        <v>494</v>
      </c>
      <c r="C23" s="281">
        <v>535</v>
      </c>
      <c r="D23" s="281">
        <v>553</v>
      </c>
      <c r="E23" s="281">
        <v>415</v>
      </c>
      <c r="F23" s="282">
        <v>0.77570093457943923</v>
      </c>
    </row>
    <row r="24" spans="1:6" ht="15" customHeight="1" x14ac:dyDescent="0.35">
      <c r="A24" s="66" t="s">
        <v>184</v>
      </c>
      <c r="B24" s="274">
        <v>215</v>
      </c>
      <c r="C24" s="281">
        <v>268</v>
      </c>
      <c r="D24" s="281">
        <v>280</v>
      </c>
      <c r="E24" s="281">
        <v>210</v>
      </c>
      <c r="F24" s="282">
        <v>0.78358208955223885</v>
      </c>
    </row>
    <row r="25" spans="1:6" ht="15" customHeight="1" x14ac:dyDescent="0.35">
      <c r="A25" s="66" t="s">
        <v>185</v>
      </c>
      <c r="B25" s="274">
        <v>521</v>
      </c>
      <c r="C25" s="281">
        <v>633</v>
      </c>
      <c r="D25" s="281">
        <v>667</v>
      </c>
      <c r="E25" s="281">
        <v>509</v>
      </c>
      <c r="F25" s="282">
        <v>0.80410742496050558</v>
      </c>
    </row>
    <row r="26" spans="1:6" ht="15" customHeight="1" x14ac:dyDescent="0.35">
      <c r="A26" s="66" t="s">
        <v>186</v>
      </c>
      <c r="B26" s="274">
        <v>680</v>
      </c>
      <c r="C26" s="281">
        <v>763</v>
      </c>
      <c r="D26" s="281">
        <v>828</v>
      </c>
      <c r="E26" s="281">
        <v>555</v>
      </c>
      <c r="F26" s="282">
        <v>0.72739187418086504</v>
      </c>
    </row>
    <row r="27" spans="1:6" ht="15" customHeight="1" x14ac:dyDescent="0.35">
      <c r="A27" s="66" t="s">
        <v>187</v>
      </c>
      <c r="B27" s="274">
        <v>393</v>
      </c>
      <c r="C27" s="281">
        <v>455</v>
      </c>
      <c r="D27" s="281">
        <v>536</v>
      </c>
      <c r="E27" s="281">
        <v>354</v>
      </c>
      <c r="F27" s="282">
        <v>0.77802197802197803</v>
      </c>
    </row>
    <row r="28" spans="1:6" ht="15" customHeight="1" x14ac:dyDescent="0.35">
      <c r="A28" s="66" t="s">
        <v>188</v>
      </c>
      <c r="B28" s="274">
        <v>96</v>
      </c>
      <c r="C28" s="281">
        <v>96</v>
      </c>
      <c r="D28" s="281">
        <v>134</v>
      </c>
      <c r="E28" s="281">
        <v>80</v>
      </c>
      <c r="F28" s="282">
        <v>0.83333333333333337</v>
      </c>
    </row>
    <row r="29" spans="1:6" ht="15" customHeight="1" x14ac:dyDescent="0.35">
      <c r="A29" s="66" t="s">
        <v>189</v>
      </c>
      <c r="B29" s="274">
        <v>148</v>
      </c>
      <c r="C29" s="281">
        <v>148</v>
      </c>
      <c r="D29" s="281">
        <v>155</v>
      </c>
      <c r="E29" s="281">
        <v>109</v>
      </c>
      <c r="F29" s="282">
        <v>0.73648648648648651</v>
      </c>
    </row>
    <row r="30" spans="1:6" ht="15" customHeight="1" x14ac:dyDescent="0.35">
      <c r="A30" s="66" t="s">
        <v>190</v>
      </c>
      <c r="B30" s="274">
        <v>116</v>
      </c>
      <c r="C30" s="281">
        <v>121</v>
      </c>
      <c r="D30" s="281">
        <v>157</v>
      </c>
      <c r="E30" s="281">
        <v>98</v>
      </c>
      <c r="F30" s="282">
        <v>0.80991735537190079</v>
      </c>
    </row>
    <row r="31" spans="1:6" ht="15" customHeight="1" x14ac:dyDescent="0.35">
      <c r="A31" s="66" t="s">
        <v>191</v>
      </c>
      <c r="B31" s="274">
        <v>24</v>
      </c>
      <c r="C31" s="281">
        <v>17</v>
      </c>
      <c r="D31" s="281">
        <v>35</v>
      </c>
      <c r="E31" s="281">
        <v>14</v>
      </c>
      <c r="F31" s="282">
        <v>0.82352941176470584</v>
      </c>
    </row>
    <row r="32" spans="1:6" ht="15" customHeight="1" x14ac:dyDescent="0.35">
      <c r="A32" s="66" t="s">
        <v>192</v>
      </c>
      <c r="B32" s="18">
        <v>170</v>
      </c>
      <c r="C32" s="281">
        <v>177</v>
      </c>
      <c r="D32" s="281">
        <v>246</v>
      </c>
      <c r="E32" s="281">
        <v>137</v>
      </c>
      <c r="F32" s="282">
        <v>0.77401129943502822</v>
      </c>
    </row>
    <row r="33" spans="1:6" ht="15" customHeight="1" x14ac:dyDescent="0.35">
      <c r="A33" s="66" t="s">
        <v>193</v>
      </c>
      <c r="B33" s="18">
        <v>473</v>
      </c>
      <c r="C33" s="281">
        <v>569</v>
      </c>
      <c r="D33" s="281">
        <v>541</v>
      </c>
      <c r="E33" s="281">
        <v>434</v>
      </c>
      <c r="F33" s="282">
        <v>0.76274165202108968</v>
      </c>
    </row>
    <row r="34" spans="1:6" ht="15" customHeight="1" x14ac:dyDescent="0.35">
      <c r="A34" s="66" t="s">
        <v>194</v>
      </c>
      <c r="B34" s="18">
        <v>26</v>
      </c>
      <c r="C34" s="281">
        <v>43</v>
      </c>
      <c r="D34" s="281">
        <v>43</v>
      </c>
      <c r="E34" s="281">
        <v>32</v>
      </c>
      <c r="F34" s="282">
        <v>0.7441860465116279</v>
      </c>
    </row>
    <row r="35" spans="1:6" ht="15" customHeight="1" x14ac:dyDescent="0.35">
      <c r="A35" s="66" t="s">
        <v>195</v>
      </c>
      <c r="B35" s="18">
        <v>190</v>
      </c>
      <c r="C35" s="281">
        <v>231</v>
      </c>
      <c r="D35" s="281">
        <v>244</v>
      </c>
      <c r="E35" s="281">
        <v>175</v>
      </c>
      <c r="F35" s="282">
        <v>0.75757575757575757</v>
      </c>
    </row>
    <row r="36" spans="1:6" ht="15" customHeight="1" x14ac:dyDescent="0.35">
      <c r="A36" s="66" t="s">
        <v>196</v>
      </c>
      <c r="B36" s="18">
        <v>264</v>
      </c>
      <c r="C36" s="281">
        <v>255</v>
      </c>
      <c r="D36" s="281">
        <v>339</v>
      </c>
      <c r="E36" s="281">
        <v>185</v>
      </c>
      <c r="F36" s="282">
        <v>0.72549019607843135</v>
      </c>
    </row>
    <row r="37" spans="1:6" ht="15" customHeight="1" x14ac:dyDescent="0.35">
      <c r="A37" s="66" t="s">
        <v>197</v>
      </c>
      <c r="B37" s="18">
        <v>123</v>
      </c>
      <c r="C37" s="281">
        <v>142</v>
      </c>
      <c r="D37" s="281">
        <v>151</v>
      </c>
      <c r="E37" s="281">
        <v>108</v>
      </c>
      <c r="F37" s="282">
        <v>0.76056338028169013</v>
      </c>
    </row>
    <row r="38" spans="1:6" ht="15" customHeight="1" x14ac:dyDescent="0.35">
      <c r="A38" s="66" t="s">
        <v>198</v>
      </c>
      <c r="B38" s="18">
        <v>49</v>
      </c>
      <c r="C38" s="281">
        <v>51</v>
      </c>
      <c r="D38" s="281">
        <v>74</v>
      </c>
      <c r="E38" s="281">
        <v>42</v>
      </c>
      <c r="F38" s="282">
        <v>0.82352941176470584</v>
      </c>
    </row>
    <row r="39" spans="1:6" ht="15" customHeight="1" x14ac:dyDescent="0.35">
      <c r="A39" s="66" t="s">
        <v>199</v>
      </c>
      <c r="B39" s="18">
        <v>130</v>
      </c>
      <c r="C39" s="281">
        <v>130</v>
      </c>
      <c r="D39" s="281">
        <v>169</v>
      </c>
      <c r="E39" s="281">
        <v>93</v>
      </c>
      <c r="F39" s="282">
        <v>0.7153846153846154</v>
      </c>
    </row>
    <row r="40" spans="1:6" ht="15" customHeight="1" x14ac:dyDescent="0.35">
      <c r="A40" s="66" t="s">
        <v>200</v>
      </c>
      <c r="B40" s="18">
        <v>440</v>
      </c>
      <c r="C40" s="281">
        <v>445</v>
      </c>
      <c r="D40" s="281">
        <v>522</v>
      </c>
      <c r="E40" s="281">
        <v>330</v>
      </c>
      <c r="F40" s="282">
        <v>0.7415730337078652</v>
      </c>
    </row>
    <row r="41" spans="1:6" ht="15" customHeight="1" x14ac:dyDescent="0.35">
      <c r="A41" s="66" t="s">
        <v>201</v>
      </c>
      <c r="B41" s="18">
        <v>102</v>
      </c>
      <c r="C41" s="281">
        <v>114</v>
      </c>
      <c r="D41" s="281">
        <v>119</v>
      </c>
      <c r="E41" s="281">
        <v>90</v>
      </c>
      <c r="F41" s="282">
        <v>0.78947368421052633</v>
      </c>
    </row>
    <row r="42" spans="1:6" ht="15" customHeight="1" x14ac:dyDescent="0.35">
      <c r="A42" s="66" t="s">
        <v>202</v>
      </c>
      <c r="B42" s="18">
        <v>170</v>
      </c>
      <c r="C42" s="281">
        <v>188</v>
      </c>
      <c r="D42" s="281">
        <v>241</v>
      </c>
      <c r="E42" s="281">
        <v>132</v>
      </c>
      <c r="F42" s="282">
        <v>0.7021276595744681</v>
      </c>
    </row>
    <row r="43" spans="1:6" ht="15" customHeight="1" x14ac:dyDescent="0.35">
      <c r="A43" s="66" t="s">
        <v>203</v>
      </c>
      <c r="B43" s="18">
        <v>272</v>
      </c>
      <c r="C43" s="281">
        <v>297</v>
      </c>
      <c r="D43" s="281">
        <v>326</v>
      </c>
      <c r="E43" s="281">
        <v>219</v>
      </c>
      <c r="F43" s="282">
        <v>0.73737373737373735</v>
      </c>
    </row>
    <row r="44" spans="1:6" ht="15" customHeight="1" thickBot="1" x14ac:dyDescent="0.4">
      <c r="A44" s="65" t="s">
        <v>204</v>
      </c>
      <c r="B44" s="20">
        <v>17</v>
      </c>
      <c r="C44" s="283">
        <v>16</v>
      </c>
      <c r="D44" s="283">
        <v>22</v>
      </c>
      <c r="E44" s="283">
        <v>11</v>
      </c>
      <c r="F44" s="284">
        <v>0.6875</v>
      </c>
    </row>
    <row r="45" spans="1:6" ht="15" customHeight="1" thickTop="1" thickBot="1" x14ac:dyDescent="0.4">
      <c r="A45" s="6" t="s">
        <v>205</v>
      </c>
      <c r="B45" s="22">
        <f>SUM(B12:B44)</f>
        <v>6710</v>
      </c>
      <c r="C45" s="279">
        <f>SUM(C12:C44)</f>
        <v>7496</v>
      </c>
      <c r="D45" s="279">
        <f>SUM(D12:D44)</f>
        <v>8469</v>
      </c>
      <c r="E45" s="279">
        <f>SUM(E12:E44)</f>
        <v>5742</v>
      </c>
      <c r="F45" s="280">
        <f>E45/C45</f>
        <v>0.76600853788687295</v>
      </c>
    </row>
    <row r="46" spans="1:6" ht="15" customHeight="1" thickTop="1" x14ac:dyDescent="0.35"/>
    <row r="47" spans="1:6" s="54" customFormat="1" ht="15" customHeight="1" x14ac:dyDescent="0.35">
      <c r="A47" s="54" t="s">
        <v>206</v>
      </c>
      <c r="D47" s="50"/>
      <c r="E47" s="50"/>
      <c r="F47" s="50"/>
    </row>
    <row r="48" spans="1:6" s="54" customFormat="1" ht="15" customHeight="1" x14ac:dyDescent="0.25">
      <c r="A48" s="64" t="s">
        <v>207</v>
      </c>
      <c r="B48" s="64"/>
      <c r="C48" s="64"/>
      <c r="D48" s="50"/>
      <c r="E48" s="50"/>
      <c r="F48" s="50"/>
    </row>
    <row r="49" spans="1:6" s="54" customFormat="1" ht="15" customHeight="1" x14ac:dyDescent="0.25">
      <c r="A49" s="63" t="s">
        <v>208</v>
      </c>
      <c r="B49" s="63"/>
      <c r="C49" s="63"/>
      <c r="D49" s="50"/>
      <c r="E49" s="50"/>
      <c r="F49" s="50"/>
    </row>
    <row r="50" spans="1:6" s="54" customFormat="1" ht="15" customHeight="1" x14ac:dyDescent="0.35">
      <c r="A50" s="53"/>
      <c r="B50" s="52"/>
      <c r="C50" s="51"/>
      <c r="D50" s="50"/>
      <c r="E50" s="50"/>
      <c r="F50" s="50"/>
    </row>
    <row r="51" spans="1:6" s="54" customFormat="1" ht="15" customHeight="1" x14ac:dyDescent="0.35">
      <c r="A51" s="53"/>
      <c r="B51" s="52"/>
      <c r="C51" s="51"/>
      <c r="D51" s="50"/>
      <c r="E51" s="50"/>
      <c r="F51" s="50"/>
    </row>
    <row r="52" spans="1:6" s="54" customFormat="1" ht="15" customHeight="1" x14ac:dyDescent="0.35">
      <c r="B52" s="7"/>
      <c r="C52" s="7"/>
      <c r="D52" s="51"/>
      <c r="E52" s="50"/>
      <c r="F52" s="8"/>
    </row>
    <row r="53" spans="1:6" s="54" customFormat="1" ht="15" customHeight="1" x14ac:dyDescent="0.35">
      <c r="B53" s="51"/>
      <c r="C53" s="51"/>
      <c r="D53" s="51"/>
      <c r="E53" s="50"/>
      <c r="F53" s="8"/>
    </row>
    <row r="54" spans="1:6" s="54" customFormat="1" ht="15" customHeight="1" x14ac:dyDescent="0.35">
      <c r="B54" s="51"/>
      <c r="C54" s="51"/>
      <c r="D54" s="51"/>
      <c r="E54" s="61"/>
      <c r="F54" s="8"/>
    </row>
    <row r="55" spans="1:6" s="54" customFormat="1" ht="15" customHeight="1" x14ac:dyDescent="0.35">
      <c r="B55" s="51"/>
      <c r="C55" s="51"/>
      <c r="D55" s="51"/>
      <c r="E55" s="61"/>
      <c r="F55" s="8"/>
    </row>
    <row r="56" spans="1:6" s="54" customFormat="1" ht="15" customHeight="1" x14ac:dyDescent="0.35">
      <c r="B56" s="51"/>
      <c r="C56" s="51"/>
      <c r="D56" s="51"/>
      <c r="E56" s="61"/>
      <c r="F56" s="8"/>
    </row>
    <row r="57" spans="1:6" s="54" customFormat="1" ht="15" customHeight="1" x14ac:dyDescent="0.35">
      <c r="B57" s="51"/>
      <c r="C57" s="51"/>
      <c r="D57" s="51"/>
      <c r="E57" s="61"/>
      <c r="F57" s="8"/>
    </row>
    <row r="58" spans="1:6" s="54" customFormat="1" ht="15" customHeight="1" x14ac:dyDescent="0.35">
      <c r="B58" s="51"/>
      <c r="C58" s="51"/>
      <c r="D58" s="51"/>
      <c r="E58" s="61"/>
      <c r="F58" s="8"/>
    </row>
    <row r="59" spans="1:6" s="54" customFormat="1" ht="15" customHeight="1" x14ac:dyDescent="0.35">
      <c r="B59" s="51"/>
      <c r="C59" s="51"/>
      <c r="D59" s="51"/>
      <c r="E59" s="61"/>
      <c r="F59" s="8"/>
    </row>
    <row r="60" spans="1:6" s="54" customFormat="1" ht="15" customHeight="1" x14ac:dyDescent="0.35">
      <c r="B60" s="51"/>
      <c r="C60" s="51"/>
      <c r="D60" s="51"/>
      <c r="E60" s="61"/>
      <c r="F60" s="8"/>
    </row>
    <row r="61" spans="1:6" s="54" customFormat="1" ht="15" customHeight="1" x14ac:dyDescent="0.35">
      <c r="B61" s="51"/>
      <c r="C61" s="51"/>
      <c r="D61" s="51"/>
      <c r="E61" s="61"/>
      <c r="F61" s="8"/>
    </row>
    <row r="62" spans="1:6" s="54" customFormat="1" ht="15" customHeight="1" x14ac:dyDescent="0.35">
      <c r="B62" s="51"/>
      <c r="C62" s="51"/>
      <c r="D62" s="51"/>
      <c r="E62" s="61"/>
      <c r="F62" s="8"/>
    </row>
    <row r="63" spans="1:6" s="54" customFormat="1" ht="15" customHeight="1" x14ac:dyDescent="0.35">
      <c r="B63" s="51"/>
      <c r="C63" s="51"/>
      <c r="D63" s="51"/>
      <c r="E63" s="61"/>
      <c r="F63" s="8"/>
    </row>
    <row r="64" spans="1:6" s="54" customFormat="1" ht="15" customHeight="1" x14ac:dyDescent="0.35">
      <c r="B64" s="51"/>
      <c r="C64" s="51"/>
      <c r="D64" s="51"/>
      <c r="E64" s="61"/>
      <c r="F64" s="8"/>
    </row>
    <row r="65" spans="1:6" s="54" customFormat="1" ht="15" customHeight="1" x14ac:dyDescent="0.35">
      <c r="B65" s="51"/>
      <c r="C65" s="51"/>
      <c r="D65" s="51"/>
      <c r="E65" s="61"/>
      <c r="F65" s="8"/>
    </row>
    <row r="66" spans="1:6" s="54" customFormat="1" ht="15" customHeight="1" x14ac:dyDescent="0.35">
      <c r="B66" s="51"/>
      <c r="C66" s="51"/>
      <c r="D66" s="51"/>
      <c r="E66" s="61"/>
      <c r="F66" s="8"/>
    </row>
    <row r="67" spans="1:6" s="54" customFormat="1" ht="15" customHeight="1" x14ac:dyDescent="0.35">
      <c r="B67" s="51"/>
      <c r="C67" s="51"/>
      <c r="D67" s="51"/>
      <c r="E67" s="61"/>
      <c r="F67" s="8"/>
    </row>
    <row r="68" spans="1:6" s="54" customFormat="1" ht="15" customHeight="1" x14ac:dyDescent="0.35">
      <c r="B68" s="51"/>
      <c r="C68" s="51"/>
      <c r="D68" s="51"/>
      <c r="E68" s="61"/>
      <c r="F68" s="8"/>
    </row>
    <row r="69" spans="1:6" s="54" customFormat="1" ht="15" customHeight="1" x14ac:dyDescent="0.35">
      <c r="A69" s="60"/>
      <c r="B69" s="59"/>
      <c r="C69" s="59"/>
      <c r="D69" s="51"/>
      <c r="E69" s="61"/>
      <c r="F69" s="8"/>
    </row>
    <row r="70" spans="1:6" s="54" customFormat="1" ht="15" customHeight="1" x14ac:dyDescent="0.35">
      <c r="A70" s="60"/>
      <c r="B70" s="59"/>
      <c r="C70" s="59"/>
      <c r="D70" s="51"/>
      <c r="E70" s="61"/>
      <c r="F70" s="8"/>
    </row>
    <row r="71" spans="1:6" s="54" customFormat="1" ht="15" customHeight="1" x14ac:dyDescent="0.35">
      <c r="A71" s="60"/>
      <c r="B71" s="59"/>
      <c r="C71" s="59"/>
      <c r="D71" s="51"/>
      <c r="E71" s="61"/>
      <c r="F71" s="8"/>
    </row>
    <row r="72" spans="1:6" s="54" customFormat="1" ht="15" customHeight="1" x14ac:dyDescent="0.35">
      <c r="A72" s="60"/>
      <c r="B72" s="59"/>
      <c r="C72" s="59"/>
      <c r="D72" s="51"/>
      <c r="E72" s="61"/>
      <c r="F72" s="8"/>
    </row>
    <row r="73" spans="1:6" s="54" customFormat="1" ht="15" customHeight="1" x14ac:dyDescent="0.35">
      <c r="A73" s="60"/>
      <c r="B73" s="59"/>
      <c r="C73" s="59"/>
      <c r="D73" s="51"/>
      <c r="E73" s="61"/>
      <c r="F73" s="8"/>
    </row>
    <row r="74" spans="1:6" s="54" customFormat="1" ht="15" customHeight="1" x14ac:dyDescent="0.35">
      <c r="A74" s="60"/>
      <c r="B74" s="59"/>
      <c r="C74" s="59"/>
      <c r="D74" s="51"/>
      <c r="E74" s="61"/>
      <c r="F74" s="8"/>
    </row>
    <row r="75" spans="1:6" s="54" customFormat="1" ht="15" customHeight="1" x14ac:dyDescent="0.35">
      <c r="A75" s="60"/>
      <c r="B75" s="59"/>
      <c r="C75" s="59"/>
      <c r="D75" s="51"/>
      <c r="E75" s="61"/>
      <c r="F75" s="8"/>
    </row>
    <row r="76" spans="1:6" s="54" customFormat="1" ht="15" customHeight="1" x14ac:dyDescent="0.35">
      <c r="A76" s="60"/>
      <c r="B76" s="59"/>
      <c r="C76" s="59"/>
      <c r="D76" s="51"/>
      <c r="E76" s="61"/>
      <c r="F76" s="8"/>
    </row>
    <row r="77" spans="1:6" s="54" customFormat="1" ht="15" customHeight="1" x14ac:dyDescent="0.35">
      <c r="A77" s="60"/>
      <c r="B77" s="59"/>
      <c r="C77" s="59"/>
      <c r="D77" s="51"/>
      <c r="E77" s="61"/>
      <c r="F77" s="8"/>
    </row>
    <row r="78" spans="1:6" s="54" customFormat="1" ht="15" customHeight="1" x14ac:dyDescent="0.35">
      <c r="A78" s="60"/>
      <c r="B78" s="59"/>
      <c r="C78" s="59"/>
      <c r="D78" s="51"/>
      <c r="E78" s="61"/>
      <c r="F78" s="8"/>
    </row>
    <row r="79" spans="1:6" s="54" customFormat="1" ht="15" customHeight="1" x14ac:dyDescent="0.35">
      <c r="A79" s="60"/>
      <c r="B79" s="59"/>
      <c r="C79" s="59"/>
      <c r="D79" s="51"/>
      <c r="E79" s="61"/>
      <c r="F79" s="8"/>
    </row>
    <row r="80" spans="1:6" s="54" customFormat="1" ht="15" customHeight="1" x14ac:dyDescent="0.35">
      <c r="A80" s="60"/>
      <c r="B80" s="59"/>
      <c r="C80" s="59"/>
      <c r="D80" s="51"/>
      <c r="E80" s="61"/>
      <c r="F80" s="8"/>
    </row>
    <row r="81" spans="1:6" s="54" customFormat="1" ht="15" customHeight="1" x14ac:dyDescent="0.35">
      <c r="A81" s="60"/>
      <c r="B81" s="59"/>
      <c r="C81" s="59"/>
      <c r="D81" s="51"/>
      <c r="E81" s="61"/>
      <c r="F81" s="8"/>
    </row>
    <row r="82" spans="1:6" s="54" customFormat="1" ht="15" customHeight="1" x14ac:dyDescent="0.35">
      <c r="A82" s="60"/>
      <c r="B82" s="59"/>
      <c r="C82" s="59"/>
      <c r="D82" s="51"/>
      <c r="E82" s="61"/>
      <c r="F82" s="8"/>
    </row>
    <row r="83" spans="1:6" s="54" customFormat="1" ht="15" customHeight="1" x14ac:dyDescent="0.35">
      <c r="A83" s="60"/>
      <c r="B83" s="59"/>
      <c r="C83" s="59"/>
      <c r="D83" s="51"/>
      <c r="E83" s="61"/>
      <c r="F83" s="8"/>
    </row>
    <row r="84" spans="1:6" s="54" customFormat="1" ht="15" customHeight="1" x14ac:dyDescent="0.35">
      <c r="A84" s="60"/>
      <c r="B84" s="59"/>
      <c r="C84" s="59"/>
      <c r="D84" s="51"/>
      <c r="E84" s="61"/>
      <c r="F84" s="8"/>
    </row>
    <row r="85" spans="1:6" s="54" customFormat="1" ht="15" customHeight="1" x14ac:dyDescent="0.35">
      <c r="A85" s="60"/>
      <c r="B85" s="59"/>
      <c r="C85" s="59"/>
      <c r="D85" s="51"/>
      <c r="E85" s="58"/>
      <c r="F85" s="8"/>
    </row>
    <row r="86" spans="1:6" s="54" customFormat="1" ht="15" customHeight="1" x14ac:dyDescent="0.35">
      <c r="A86" s="60"/>
      <c r="B86" s="59"/>
      <c r="C86" s="59"/>
      <c r="D86" s="51"/>
      <c r="E86" s="58"/>
      <c r="F86" s="8"/>
    </row>
    <row r="87" spans="1:6" s="54" customFormat="1" ht="15" customHeight="1" x14ac:dyDescent="0.35">
      <c r="A87" s="53"/>
      <c r="B87" s="52"/>
      <c r="C87" s="51"/>
      <c r="D87" s="50"/>
      <c r="E87" s="50"/>
      <c r="F87" s="57"/>
    </row>
    <row r="88" spans="1:6" s="54" customFormat="1" ht="15" customHeight="1" x14ac:dyDescent="0.35">
      <c r="A88" s="53"/>
      <c r="B88" s="52"/>
      <c r="C88" s="51"/>
      <c r="D88" s="50"/>
      <c r="E88" s="50"/>
      <c r="F88" s="57"/>
    </row>
    <row r="89" spans="1:6" s="54" customFormat="1" ht="15" customHeight="1" x14ac:dyDescent="0.35">
      <c r="A89" s="53"/>
      <c r="B89" s="52"/>
      <c r="C89" s="51"/>
      <c r="D89" s="50"/>
      <c r="E89" s="50"/>
      <c r="F89" s="56"/>
    </row>
    <row r="90" spans="1:6" s="54" customFormat="1" ht="15" customHeight="1" x14ac:dyDescent="0.35">
      <c r="A90" s="53"/>
      <c r="B90" s="52"/>
      <c r="C90" s="51"/>
      <c r="D90" s="50"/>
      <c r="E90" s="50"/>
      <c r="F90" s="55"/>
    </row>
    <row r="91" spans="1:6" s="54" customFormat="1" ht="15" customHeight="1" x14ac:dyDescent="0.35">
      <c r="A91" s="53"/>
      <c r="B91" s="52"/>
      <c r="C91" s="51"/>
      <c r="D91" s="50"/>
      <c r="E91" s="50"/>
      <c r="F91" s="55"/>
    </row>
    <row r="92" spans="1:6" s="54" customFormat="1" ht="15" customHeight="1" x14ac:dyDescent="0.35">
      <c r="A92" s="53"/>
      <c r="B92" s="52"/>
      <c r="C92" s="51"/>
      <c r="D92" s="50"/>
      <c r="E92" s="50"/>
      <c r="F92" s="55"/>
    </row>
    <row r="93" spans="1:6" s="54" customFormat="1" ht="15" customHeight="1" x14ac:dyDescent="0.35">
      <c r="A93" s="53"/>
      <c r="B93" s="52"/>
      <c r="C93" s="51"/>
      <c r="D93" s="50"/>
      <c r="E93" s="50"/>
      <c r="F93" s="55"/>
    </row>
    <row r="94" spans="1:6" s="54" customFormat="1" ht="15" customHeight="1" x14ac:dyDescent="0.35">
      <c r="A94" s="53"/>
      <c r="B94" s="52"/>
      <c r="C94" s="51"/>
      <c r="D94" s="50"/>
      <c r="E94" s="50"/>
      <c r="F94" s="55"/>
    </row>
    <row r="95" spans="1:6" s="54" customFormat="1" ht="15" customHeight="1" x14ac:dyDescent="0.35">
      <c r="A95" s="53"/>
      <c r="B95" s="52"/>
      <c r="C95" s="51"/>
      <c r="D95" s="50"/>
      <c r="E95" s="50"/>
      <c r="F95" s="55"/>
    </row>
    <row r="96" spans="1:6" s="54" customFormat="1" ht="15" customHeight="1" x14ac:dyDescent="0.35">
      <c r="A96" s="53"/>
      <c r="B96" s="52"/>
      <c r="C96" s="51"/>
      <c r="D96" s="50"/>
      <c r="E96" s="50"/>
      <c r="F96" s="55"/>
    </row>
    <row r="97" spans="1:6" s="54" customFormat="1" ht="15" customHeight="1" x14ac:dyDescent="0.35">
      <c r="A97" s="53"/>
      <c r="B97" s="52"/>
      <c r="C97" s="51"/>
      <c r="D97" s="50"/>
      <c r="E97" s="50"/>
      <c r="F97" s="55"/>
    </row>
    <row r="98" spans="1:6" s="54" customFormat="1" ht="15" customHeight="1" x14ac:dyDescent="0.35">
      <c r="A98" s="53"/>
      <c r="B98" s="52"/>
      <c r="C98" s="51"/>
      <c r="D98" s="50"/>
      <c r="E98" s="50"/>
      <c r="F98" s="55"/>
    </row>
    <row r="99" spans="1:6" s="54" customFormat="1" ht="15" customHeight="1" x14ac:dyDescent="0.35">
      <c r="A99" s="53"/>
      <c r="B99" s="52"/>
      <c r="C99" s="51"/>
      <c r="D99" s="50"/>
      <c r="E99" s="50"/>
      <c r="F99" s="55"/>
    </row>
    <row r="100" spans="1:6" s="54" customFormat="1" ht="15" customHeight="1" x14ac:dyDescent="0.35">
      <c r="A100" s="53"/>
      <c r="B100" s="52"/>
      <c r="C100" s="51"/>
      <c r="D100" s="50"/>
      <c r="E100" s="50"/>
      <c r="F100" s="55"/>
    </row>
    <row r="101" spans="1:6" s="54" customFormat="1" ht="15" customHeight="1" x14ac:dyDescent="0.35">
      <c r="A101" s="53"/>
      <c r="B101" s="52"/>
      <c r="C101" s="51"/>
      <c r="D101" s="50"/>
      <c r="E101" s="50"/>
      <c r="F101" s="55"/>
    </row>
    <row r="102" spans="1:6" s="54" customFormat="1" ht="15" customHeight="1" x14ac:dyDescent="0.35">
      <c r="A102" s="53"/>
      <c r="B102" s="52"/>
      <c r="C102" s="51"/>
      <c r="D102" s="50"/>
      <c r="E102" s="50"/>
      <c r="F102" s="55"/>
    </row>
    <row r="103" spans="1:6" s="54" customFormat="1" ht="15" customHeight="1" x14ac:dyDescent="0.35">
      <c r="A103" s="53"/>
      <c r="B103" s="52"/>
      <c r="C103" s="51"/>
      <c r="D103" s="50"/>
      <c r="E103" s="50"/>
      <c r="F103" s="55"/>
    </row>
    <row r="104" spans="1:6" ht="15" customHeight="1" x14ac:dyDescent="0.35">
      <c r="A104" s="53"/>
      <c r="B104" s="52"/>
      <c r="C104" s="51"/>
      <c r="D104" s="50"/>
      <c r="F104" s="49"/>
    </row>
    <row r="105" spans="1:6" x14ac:dyDescent="0.35">
      <c r="A105" s="53"/>
      <c r="B105" s="52"/>
      <c r="C105" s="51"/>
      <c r="D105" s="50"/>
      <c r="F105" s="49"/>
    </row>
    <row r="106" spans="1:6" x14ac:dyDescent="0.35">
      <c r="A106" s="53"/>
      <c r="B106" s="52"/>
      <c r="C106" s="51"/>
      <c r="D106" s="50"/>
      <c r="F106" s="49"/>
    </row>
    <row r="107" spans="1:6" x14ac:dyDescent="0.35">
      <c r="A107" s="53"/>
      <c r="B107" s="52"/>
      <c r="C107" s="51"/>
      <c r="D107" s="50"/>
      <c r="F107" s="49"/>
    </row>
    <row r="108" spans="1:6" x14ac:dyDescent="0.35">
      <c r="A108" s="53"/>
      <c r="B108" s="52"/>
      <c r="C108" s="51"/>
      <c r="D108" s="50"/>
      <c r="F108" s="49"/>
    </row>
    <row r="109" spans="1:6" x14ac:dyDescent="0.35">
      <c r="A109" s="53"/>
      <c r="B109" s="52"/>
      <c r="C109" s="51"/>
      <c r="D109" s="50"/>
      <c r="F109" s="49"/>
    </row>
    <row r="110" spans="1:6" x14ac:dyDescent="0.35">
      <c r="A110" s="53"/>
      <c r="B110" s="52"/>
      <c r="C110" s="51"/>
      <c r="D110" s="50"/>
      <c r="F110" s="49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9B69-7DB7-40DF-8C87-2BD9B5F6C061}">
  <dimension ref="A1:V110"/>
  <sheetViews>
    <sheetView zoomScale="70" zoomScaleNormal="70" workbookViewId="0">
      <selection activeCell="A10" sqref="A10"/>
    </sheetView>
  </sheetViews>
  <sheetFormatPr defaultColWidth="9.1796875" defaultRowHeight="12.5" x14ac:dyDescent="0.35"/>
  <cols>
    <col min="1" max="1" width="29.54296875" style="48" customWidth="1"/>
    <col min="2" max="2" width="22.453125" style="47" customWidth="1"/>
    <col min="3" max="3" width="22.453125" style="46" customWidth="1"/>
    <col min="4" max="6" width="22.453125" style="45" customWidth="1"/>
    <col min="7" max="16384" width="9.1796875" style="44"/>
  </cols>
  <sheetData>
    <row r="1" spans="1:22" s="54" customFormat="1" ht="15" customHeight="1" x14ac:dyDescent="0.3">
      <c r="A1" s="2" t="s">
        <v>16</v>
      </c>
      <c r="B1" s="3"/>
      <c r="C1" s="3"/>
      <c r="D1" s="70"/>
      <c r="E1" s="70"/>
      <c r="F1" s="70"/>
      <c r="G1" s="70"/>
      <c r="H1" s="74"/>
      <c r="J1" s="73"/>
      <c r="P1" s="70"/>
    </row>
    <row r="2" spans="1:22" s="54" customFormat="1" ht="15" customHeight="1" x14ac:dyDescent="0.3">
      <c r="A2" s="2"/>
      <c r="B2" s="4"/>
      <c r="H2" s="74"/>
      <c r="J2" s="73"/>
      <c r="P2" s="70"/>
    </row>
    <row r="3" spans="1:22" s="54" customFormat="1" ht="15" customHeight="1" x14ac:dyDescent="0.3">
      <c r="A3" s="2" t="s">
        <v>211</v>
      </c>
      <c r="B3" s="4"/>
      <c r="C3" s="4"/>
      <c r="D3" s="4"/>
      <c r="E3" s="70"/>
      <c r="F3" s="70"/>
      <c r="G3" s="70"/>
      <c r="H3" s="74"/>
      <c r="J3" s="73"/>
      <c r="P3" s="70"/>
    </row>
    <row r="4" spans="1:22" s="54" customFormat="1" ht="15" customHeight="1" x14ac:dyDescent="0.3">
      <c r="A4" s="2"/>
      <c r="B4" s="9"/>
      <c r="C4" s="9"/>
      <c r="D4" s="9"/>
      <c r="E4" s="70"/>
      <c r="F4" s="70"/>
      <c r="G4" s="70"/>
      <c r="H4" s="74"/>
      <c r="J4" s="73"/>
      <c r="P4" s="70"/>
    </row>
    <row r="5" spans="1:22" s="54" customFormat="1" ht="15" customHeight="1" x14ac:dyDescent="0.3">
      <c r="A5" s="2" t="s">
        <v>215</v>
      </c>
      <c r="B5" s="9"/>
      <c r="C5" s="9"/>
      <c r="D5" s="9"/>
      <c r="E5" s="70"/>
      <c r="F5" s="70"/>
      <c r="G5" s="70"/>
      <c r="H5" s="74"/>
      <c r="J5" s="73"/>
      <c r="P5" s="70"/>
    </row>
    <row r="6" spans="1:22" s="54" customFormat="1" ht="15" customHeight="1" x14ac:dyDescent="0.3">
      <c r="A6" s="2"/>
      <c r="B6" s="9"/>
      <c r="C6" s="9"/>
      <c r="D6" s="9"/>
      <c r="E6" s="70"/>
      <c r="F6" s="70"/>
      <c r="G6" s="70"/>
      <c r="H6" s="74"/>
      <c r="J6" s="73"/>
      <c r="P6" s="70"/>
    </row>
    <row r="7" spans="1:22" s="54" customFormat="1" ht="15" customHeight="1" x14ac:dyDescent="0.3">
      <c r="A7" s="2" t="s">
        <v>214</v>
      </c>
      <c r="B7" s="4"/>
      <c r="C7" s="4"/>
      <c r="D7" s="4"/>
      <c r="H7" s="70"/>
      <c r="O7" s="73"/>
      <c r="P7" s="73"/>
      <c r="V7" s="70"/>
    </row>
    <row r="8" spans="1:22" s="54" customFormat="1" ht="15" customHeight="1" x14ac:dyDescent="0.3">
      <c r="A8" s="2"/>
      <c r="B8" s="4"/>
      <c r="C8" s="4"/>
      <c r="D8" s="4"/>
      <c r="H8" s="70"/>
      <c r="O8" s="73"/>
      <c r="P8" s="73"/>
      <c r="V8" s="70"/>
    </row>
    <row r="9" spans="1:22" s="54" customFormat="1" ht="15" customHeight="1" x14ac:dyDescent="0.3">
      <c r="A9" s="2" t="s">
        <v>284</v>
      </c>
      <c r="B9" s="4"/>
      <c r="C9" s="4"/>
      <c r="D9" s="4"/>
      <c r="H9" s="70"/>
      <c r="O9" s="73"/>
      <c r="P9" s="73"/>
      <c r="V9" s="70"/>
    </row>
    <row r="10" spans="1:22" s="54" customFormat="1" ht="15" customHeight="1" thickBot="1" x14ac:dyDescent="0.4">
      <c r="A10" s="52"/>
      <c r="B10" s="51"/>
      <c r="C10" s="50"/>
      <c r="D10" s="50"/>
      <c r="E10" s="50"/>
      <c r="F10" s="50"/>
    </row>
    <row r="11" spans="1:22" ht="31.5" customHeight="1" thickBot="1" x14ac:dyDescent="0.4">
      <c r="A11" s="5" t="s">
        <v>170</v>
      </c>
      <c r="B11" s="69" t="s">
        <v>21</v>
      </c>
      <c r="C11" s="69" t="s">
        <v>22</v>
      </c>
      <c r="D11" s="69" t="s">
        <v>216</v>
      </c>
      <c r="E11" s="69" t="s">
        <v>24</v>
      </c>
      <c r="F11" s="68" t="s">
        <v>171</v>
      </c>
    </row>
    <row r="12" spans="1:22" ht="15" customHeight="1" x14ac:dyDescent="0.35">
      <c r="A12" s="67" t="s">
        <v>172</v>
      </c>
      <c r="B12" s="276">
        <v>231</v>
      </c>
      <c r="C12" s="287">
        <v>170</v>
      </c>
      <c r="D12" s="287">
        <v>261</v>
      </c>
      <c r="E12" s="287">
        <v>132</v>
      </c>
      <c r="F12" s="288">
        <v>0.77647058823529413</v>
      </c>
    </row>
    <row r="13" spans="1:22" ht="15" customHeight="1" x14ac:dyDescent="0.35">
      <c r="A13" s="66" t="s">
        <v>173</v>
      </c>
      <c r="B13" s="276">
        <v>264</v>
      </c>
      <c r="C13" s="289">
        <v>246</v>
      </c>
      <c r="D13" s="289">
        <v>279</v>
      </c>
      <c r="E13" s="289">
        <v>202</v>
      </c>
      <c r="F13" s="290">
        <v>0.82113821138211385</v>
      </c>
    </row>
    <row r="14" spans="1:22" ht="15" customHeight="1" x14ac:dyDescent="0.35">
      <c r="A14" s="66" t="s">
        <v>174</v>
      </c>
      <c r="B14" s="276">
        <v>157</v>
      </c>
      <c r="C14" s="289">
        <v>138</v>
      </c>
      <c r="D14" s="289">
        <v>141</v>
      </c>
      <c r="E14" s="289">
        <v>106</v>
      </c>
      <c r="F14" s="290">
        <v>0.76811594202898548</v>
      </c>
    </row>
    <row r="15" spans="1:22" ht="15" customHeight="1" x14ac:dyDescent="0.35">
      <c r="A15" s="66" t="s">
        <v>175</v>
      </c>
      <c r="B15" s="276">
        <v>149</v>
      </c>
      <c r="C15" s="289">
        <v>82</v>
      </c>
      <c r="D15" s="289">
        <v>157</v>
      </c>
      <c r="E15" s="289">
        <v>69</v>
      </c>
      <c r="F15" s="290">
        <v>0.84146341463414631</v>
      </c>
    </row>
    <row r="16" spans="1:22" ht="15" customHeight="1" x14ac:dyDescent="0.35">
      <c r="A16" s="66" t="s">
        <v>176</v>
      </c>
      <c r="B16" s="276">
        <v>112</v>
      </c>
      <c r="C16" s="289">
        <v>123</v>
      </c>
      <c r="D16" s="289">
        <v>91</v>
      </c>
      <c r="E16" s="289">
        <v>107</v>
      </c>
      <c r="F16" s="290">
        <v>0.86991869918699183</v>
      </c>
    </row>
    <row r="17" spans="1:6" ht="15" customHeight="1" x14ac:dyDescent="0.35">
      <c r="A17" s="66" t="s">
        <v>177</v>
      </c>
      <c r="B17" s="276">
        <v>217</v>
      </c>
      <c r="C17" s="289">
        <v>294</v>
      </c>
      <c r="D17" s="289">
        <v>233</v>
      </c>
      <c r="E17" s="289">
        <v>254</v>
      </c>
      <c r="F17" s="290">
        <v>0.86394557823129248</v>
      </c>
    </row>
    <row r="18" spans="1:6" ht="15" customHeight="1" x14ac:dyDescent="0.35">
      <c r="A18" s="66" t="s">
        <v>178</v>
      </c>
      <c r="B18" s="276">
        <v>148</v>
      </c>
      <c r="C18" s="289">
        <v>145</v>
      </c>
      <c r="D18" s="289">
        <v>182</v>
      </c>
      <c r="E18" s="289">
        <v>121</v>
      </c>
      <c r="F18" s="290">
        <v>0.83448275862068966</v>
      </c>
    </row>
    <row r="19" spans="1:6" ht="15" customHeight="1" x14ac:dyDescent="0.35">
      <c r="A19" s="66" t="s">
        <v>179</v>
      </c>
      <c r="B19" s="277">
        <v>311</v>
      </c>
      <c r="C19" s="289">
        <v>263</v>
      </c>
      <c r="D19" s="289">
        <v>308</v>
      </c>
      <c r="E19" s="289">
        <v>207</v>
      </c>
      <c r="F19" s="290">
        <v>0.78707224334600756</v>
      </c>
    </row>
    <row r="20" spans="1:6" ht="15" customHeight="1" x14ac:dyDescent="0.35">
      <c r="A20" s="66" t="s">
        <v>180</v>
      </c>
      <c r="B20" s="277">
        <v>107</v>
      </c>
      <c r="C20" s="289">
        <v>117</v>
      </c>
      <c r="D20" s="289">
        <v>122</v>
      </c>
      <c r="E20" s="289">
        <v>88</v>
      </c>
      <c r="F20" s="290">
        <v>0.75213675213675213</v>
      </c>
    </row>
    <row r="21" spans="1:6" ht="15" customHeight="1" x14ac:dyDescent="0.35">
      <c r="A21" s="66" t="s">
        <v>181</v>
      </c>
      <c r="B21" s="277">
        <v>154</v>
      </c>
      <c r="C21" s="289">
        <v>123</v>
      </c>
      <c r="D21" s="289">
        <v>154</v>
      </c>
      <c r="E21" s="289">
        <v>96</v>
      </c>
      <c r="F21" s="290">
        <v>0.78048780487804881</v>
      </c>
    </row>
    <row r="22" spans="1:6" ht="15" customHeight="1" x14ac:dyDescent="0.35">
      <c r="A22" s="66" t="s">
        <v>182</v>
      </c>
      <c r="B22" s="277">
        <v>108</v>
      </c>
      <c r="C22" s="289">
        <v>96</v>
      </c>
      <c r="D22" s="289">
        <v>107</v>
      </c>
      <c r="E22" s="289">
        <v>85</v>
      </c>
      <c r="F22" s="290">
        <v>0.88541666666666663</v>
      </c>
    </row>
    <row r="23" spans="1:6" ht="15" customHeight="1" x14ac:dyDescent="0.35">
      <c r="A23" s="66" t="s">
        <v>183</v>
      </c>
      <c r="B23" s="277">
        <v>616</v>
      </c>
      <c r="C23" s="289">
        <v>478</v>
      </c>
      <c r="D23" s="289">
        <v>622</v>
      </c>
      <c r="E23" s="289">
        <v>381</v>
      </c>
      <c r="F23" s="290">
        <v>0.79707112970711302</v>
      </c>
    </row>
    <row r="24" spans="1:6" ht="15" customHeight="1" x14ac:dyDescent="0.35">
      <c r="A24" s="66" t="s">
        <v>184</v>
      </c>
      <c r="B24" s="277">
        <v>343</v>
      </c>
      <c r="C24" s="289">
        <v>272</v>
      </c>
      <c r="D24" s="289">
        <v>335</v>
      </c>
      <c r="E24" s="289">
        <v>214</v>
      </c>
      <c r="F24" s="290">
        <v>0.78676470588235292</v>
      </c>
    </row>
    <row r="25" spans="1:6" ht="15" customHeight="1" x14ac:dyDescent="0.35">
      <c r="A25" s="66" t="s">
        <v>185</v>
      </c>
      <c r="B25" s="277">
        <v>542</v>
      </c>
      <c r="C25" s="289">
        <v>575</v>
      </c>
      <c r="D25" s="289">
        <v>629</v>
      </c>
      <c r="E25" s="289">
        <v>465</v>
      </c>
      <c r="F25" s="290">
        <v>0.80869565217391304</v>
      </c>
    </row>
    <row r="26" spans="1:6" ht="15" customHeight="1" x14ac:dyDescent="0.35">
      <c r="A26" s="66" t="s">
        <v>186</v>
      </c>
      <c r="B26" s="277">
        <v>967</v>
      </c>
      <c r="C26" s="289">
        <v>998</v>
      </c>
      <c r="D26" s="289">
        <v>979</v>
      </c>
      <c r="E26" s="289">
        <v>796</v>
      </c>
      <c r="F26" s="290">
        <v>0.79759519038076154</v>
      </c>
    </row>
    <row r="27" spans="1:6" ht="15" customHeight="1" x14ac:dyDescent="0.35">
      <c r="A27" s="66" t="s">
        <v>187</v>
      </c>
      <c r="B27" s="277">
        <v>485</v>
      </c>
      <c r="C27" s="289">
        <v>480</v>
      </c>
      <c r="D27" s="289">
        <v>558</v>
      </c>
      <c r="E27" s="289">
        <v>370</v>
      </c>
      <c r="F27" s="290">
        <v>0.77083333333333337</v>
      </c>
    </row>
    <row r="28" spans="1:6" ht="15" customHeight="1" x14ac:dyDescent="0.35">
      <c r="A28" s="66" t="s">
        <v>188</v>
      </c>
      <c r="B28" s="277">
        <v>119</v>
      </c>
      <c r="C28" s="289">
        <v>122</v>
      </c>
      <c r="D28" s="289">
        <v>126</v>
      </c>
      <c r="E28" s="289">
        <v>98</v>
      </c>
      <c r="F28" s="290">
        <v>0.80327868852459017</v>
      </c>
    </row>
    <row r="29" spans="1:6" ht="15" customHeight="1" x14ac:dyDescent="0.35">
      <c r="A29" s="66" t="s">
        <v>189</v>
      </c>
      <c r="B29" s="277">
        <v>183</v>
      </c>
      <c r="C29" s="289">
        <v>148</v>
      </c>
      <c r="D29" s="289">
        <v>183</v>
      </c>
      <c r="E29" s="289">
        <v>122</v>
      </c>
      <c r="F29" s="290">
        <v>0.82432432432432434</v>
      </c>
    </row>
    <row r="30" spans="1:6" ht="15" customHeight="1" x14ac:dyDescent="0.35">
      <c r="A30" s="66" t="s">
        <v>190</v>
      </c>
      <c r="B30" s="277">
        <v>117</v>
      </c>
      <c r="C30" s="289">
        <v>130</v>
      </c>
      <c r="D30" s="289">
        <v>119</v>
      </c>
      <c r="E30" s="289">
        <v>97</v>
      </c>
      <c r="F30" s="290">
        <v>0.74615384615384617</v>
      </c>
    </row>
    <row r="31" spans="1:6" ht="15" customHeight="1" x14ac:dyDescent="0.35">
      <c r="A31" s="66" t="s">
        <v>191</v>
      </c>
      <c r="B31" s="276">
        <v>44</v>
      </c>
      <c r="C31" s="289">
        <v>39</v>
      </c>
      <c r="D31" s="289">
        <v>49</v>
      </c>
      <c r="E31" s="289">
        <v>31</v>
      </c>
      <c r="F31" s="290">
        <v>0.79487179487179482</v>
      </c>
    </row>
    <row r="32" spans="1:6" ht="15" customHeight="1" x14ac:dyDescent="0.35">
      <c r="A32" s="66" t="s">
        <v>192</v>
      </c>
      <c r="B32" s="276">
        <v>285</v>
      </c>
      <c r="C32" s="289">
        <v>259</v>
      </c>
      <c r="D32" s="289">
        <v>279</v>
      </c>
      <c r="E32" s="289">
        <v>206</v>
      </c>
      <c r="F32" s="290">
        <v>0.79536679536679533</v>
      </c>
    </row>
    <row r="33" spans="1:6" ht="15" customHeight="1" x14ac:dyDescent="0.35">
      <c r="A33" s="66" t="s">
        <v>193</v>
      </c>
      <c r="B33" s="276">
        <v>828</v>
      </c>
      <c r="C33" s="289">
        <v>809</v>
      </c>
      <c r="D33" s="289">
        <v>823</v>
      </c>
      <c r="E33" s="289">
        <v>671</v>
      </c>
      <c r="F33" s="290">
        <v>0.82941903584672438</v>
      </c>
    </row>
    <row r="34" spans="1:6" ht="15" customHeight="1" x14ac:dyDescent="0.35">
      <c r="A34" s="66" t="s">
        <v>194</v>
      </c>
      <c r="B34" s="276">
        <v>57</v>
      </c>
      <c r="C34" s="289">
        <v>41</v>
      </c>
      <c r="D34" s="289">
        <v>60</v>
      </c>
      <c r="E34" s="289">
        <v>36</v>
      </c>
      <c r="F34" s="290">
        <v>0.87804878048780488</v>
      </c>
    </row>
    <row r="35" spans="1:6" ht="15" customHeight="1" x14ac:dyDescent="0.35">
      <c r="A35" s="66" t="s">
        <v>195</v>
      </c>
      <c r="B35" s="276">
        <v>214</v>
      </c>
      <c r="C35" s="289">
        <v>216</v>
      </c>
      <c r="D35" s="289">
        <v>189</v>
      </c>
      <c r="E35" s="289">
        <v>183</v>
      </c>
      <c r="F35" s="290">
        <v>0.84722222222222221</v>
      </c>
    </row>
    <row r="36" spans="1:6" ht="15" customHeight="1" x14ac:dyDescent="0.35">
      <c r="A36" s="66" t="s">
        <v>196</v>
      </c>
      <c r="B36" s="276">
        <v>371</v>
      </c>
      <c r="C36" s="289">
        <v>312</v>
      </c>
      <c r="D36" s="289">
        <v>381</v>
      </c>
      <c r="E36" s="289">
        <v>240</v>
      </c>
      <c r="F36" s="290">
        <v>0.76923076923076927</v>
      </c>
    </row>
    <row r="37" spans="1:6" ht="15" customHeight="1" x14ac:dyDescent="0.35">
      <c r="A37" s="66" t="s">
        <v>197</v>
      </c>
      <c r="B37" s="276">
        <v>163</v>
      </c>
      <c r="C37" s="289">
        <v>158</v>
      </c>
      <c r="D37" s="289">
        <v>184</v>
      </c>
      <c r="E37" s="289">
        <v>138</v>
      </c>
      <c r="F37" s="290">
        <v>0.87341772151898733</v>
      </c>
    </row>
    <row r="38" spans="1:6" ht="15" customHeight="1" x14ac:dyDescent="0.35">
      <c r="A38" s="66" t="s">
        <v>198</v>
      </c>
      <c r="B38" s="276">
        <v>76</v>
      </c>
      <c r="C38" s="289">
        <v>53</v>
      </c>
      <c r="D38" s="289">
        <v>79</v>
      </c>
      <c r="E38" s="289">
        <v>36</v>
      </c>
      <c r="F38" s="290">
        <v>0.67924528301886788</v>
      </c>
    </row>
    <row r="39" spans="1:6" ht="15" customHeight="1" x14ac:dyDescent="0.35">
      <c r="A39" s="66" t="s">
        <v>199</v>
      </c>
      <c r="B39" s="276">
        <v>172</v>
      </c>
      <c r="C39" s="289">
        <v>125</v>
      </c>
      <c r="D39" s="289">
        <v>188</v>
      </c>
      <c r="E39" s="289">
        <v>93</v>
      </c>
      <c r="F39" s="290">
        <v>0.74399999999999999</v>
      </c>
    </row>
    <row r="40" spans="1:6" ht="15" customHeight="1" x14ac:dyDescent="0.35">
      <c r="A40" s="66" t="s">
        <v>200</v>
      </c>
      <c r="B40" s="276">
        <v>646</v>
      </c>
      <c r="C40" s="289">
        <v>584</v>
      </c>
      <c r="D40" s="289">
        <v>685</v>
      </c>
      <c r="E40" s="289">
        <v>446</v>
      </c>
      <c r="F40" s="290">
        <v>0.76369863013698636</v>
      </c>
    </row>
    <row r="41" spans="1:6" ht="15" customHeight="1" x14ac:dyDescent="0.35">
      <c r="A41" s="66" t="s">
        <v>201</v>
      </c>
      <c r="B41" s="276">
        <v>126</v>
      </c>
      <c r="C41" s="289">
        <v>98</v>
      </c>
      <c r="D41" s="289">
        <v>140</v>
      </c>
      <c r="E41" s="289">
        <v>79</v>
      </c>
      <c r="F41" s="290">
        <v>0.80612244897959184</v>
      </c>
    </row>
    <row r="42" spans="1:6" ht="15" customHeight="1" x14ac:dyDescent="0.35">
      <c r="A42" s="66" t="s">
        <v>202</v>
      </c>
      <c r="B42" s="276">
        <v>177</v>
      </c>
      <c r="C42" s="289">
        <v>171</v>
      </c>
      <c r="D42" s="289">
        <v>188</v>
      </c>
      <c r="E42" s="289">
        <v>126</v>
      </c>
      <c r="F42" s="290">
        <v>0.73684210526315785</v>
      </c>
    </row>
    <row r="43" spans="1:6" ht="15" customHeight="1" x14ac:dyDescent="0.35">
      <c r="A43" s="66" t="s">
        <v>203</v>
      </c>
      <c r="B43" s="276">
        <v>305</v>
      </c>
      <c r="C43" s="289">
        <v>280</v>
      </c>
      <c r="D43" s="289">
        <v>337</v>
      </c>
      <c r="E43" s="289">
        <v>234</v>
      </c>
      <c r="F43" s="290">
        <v>0.83571428571428574</v>
      </c>
    </row>
    <row r="44" spans="1:6" ht="15" customHeight="1" thickBot="1" x14ac:dyDescent="0.4">
      <c r="A44" s="65" t="s">
        <v>204</v>
      </c>
      <c r="B44" s="278">
        <v>46</v>
      </c>
      <c r="C44" s="291">
        <v>40</v>
      </c>
      <c r="D44" s="291">
        <v>37</v>
      </c>
      <c r="E44" s="291">
        <v>34</v>
      </c>
      <c r="F44" s="292">
        <v>0.85</v>
      </c>
    </row>
    <row r="45" spans="1:6" ht="15" customHeight="1" thickTop="1" thickBot="1" x14ac:dyDescent="0.4">
      <c r="A45" s="6" t="s">
        <v>205</v>
      </c>
      <c r="B45" s="22">
        <f>SUM(B12:B44)</f>
        <v>8840</v>
      </c>
      <c r="C45" s="279">
        <f>SUM(C12:C44)</f>
        <v>8185</v>
      </c>
      <c r="D45" s="279">
        <f>SUM(D12:D44)</f>
        <v>9205</v>
      </c>
      <c r="E45" s="279">
        <f>SUM(E12:E44)</f>
        <v>6563</v>
      </c>
      <c r="F45" s="280">
        <f>E45/C45</f>
        <v>0.80183262064752592</v>
      </c>
    </row>
    <row r="46" spans="1:6" ht="15" customHeight="1" thickTop="1" x14ac:dyDescent="0.35"/>
    <row r="47" spans="1:6" s="54" customFormat="1" ht="15" customHeight="1" x14ac:dyDescent="0.35">
      <c r="A47" s="54" t="s">
        <v>206</v>
      </c>
      <c r="D47" s="50"/>
      <c r="E47" s="50"/>
      <c r="F47" s="50"/>
    </row>
    <row r="48" spans="1:6" s="54" customFormat="1" ht="15" customHeight="1" x14ac:dyDescent="0.25">
      <c r="A48" s="64" t="s">
        <v>207</v>
      </c>
      <c r="B48" s="64"/>
      <c r="C48" s="64"/>
      <c r="D48" s="50"/>
      <c r="E48" s="50"/>
      <c r="F48" s="50"/>
    </row>
    <row r="49" spans="1:6" s="54" customFormat="1" ht="15" customHeight="1" x14ac:dyDescent="0.25">
      <c r="A49" s="63" t="s">
        <v>208</v>
      </c>
      <c r="B49" s="63"/>
      <c r="C49" s="63"/>
      <c r="D49" s="50"/>
      <c r="E49" s="50"/>
      <c r="F49" s="50"/>
    </row>
    <row r="50" spans="1:6" s="54" customFormat="1" ht="15" customHeight="1" x14ac:dyDescent="0.35">
      <c r="A50" s="53"/>
      <c r="B50" s="52"/>
      <c r="C50" s="51"/>
      <c r="D50" s="50"/>
      <c r="E50" s="50"/>
      <c r="F50" s="50"/>
    </row>
    <row r="51" spans="1:6" s="54" customFormat="1" ht="15" customHeight="1" x14ac:dyDescent="0.35">
      <c r="A51" s="53"/>
      <c r="B51" s="52"/>
      <c r="C51" s="51"/>
      <c r="D51" s="50"/>
      <c r="E51" s="50"/>
      <c r="F51" s="50"/>
    </row>
    <row r="52" spans="1:6" s="54" customFormat="1" ht="15" customHeight="1" x14ac:dyDescent="0.35">
      <c r="B52" s="7"/>
      <c r="C52" s="7"/>
      <c r="D52" s="51"/>
      <c r="E52" s="50"/>
      <c r="F52" s="8"/>
    </row>
    <row r="53" spans="1:6" s="54" customFormat="1" ht="15" customHeight="1" x14ac:dyDescent="0.35">
      <c r="B53" s="51"/>
      <c r="C53" s="51"/>
      <c r="D53" s="51"/>
      <c r="E53" s="50"/>
      <c r="F53" s="8"/>
    </row>
    <row r="54" spans="1:6" s="54" customFormat="1" ht="15" customHeight="1" x14ac:dyDescent="0.35">
      <c r="B54" s="51"/>
      <c r="C54" s="51"/>
      <c r="D54" s="51"/>
      <c r="E54" s="61"/>
      <c r="F54" s="8"/>
    </row>
    <row r="55" spans="1:6" s="54" customFormat="1" ht="15" customHeight="1" x14ac:dyDescent="0.35">
      <c r="B55" s="51"/>
      <c r="C55" s="51"/>
      <c r="D55" s="51"/>
      <c r="E55" s="61"/>
      <c r="F55" s="8"/>
    </row>
    <row r="56" spans="1:6" s="54" customFormat="1" ht="15" customHeight="1" x14ac:dyDescent="0.35">
      <c r="B56" s="51"/>
      <c r="C56" s="51"/>
      <c r="D56" s="51"/>
      <c r="E56" s="61"/>
      <c r="F56" s="8"/>
    </row>
    <row r="57" spans="1:6" s="54" customFormat="1" ht="15" customHeight="1" x14ac:dyDescent="0.35">
      <c r="B57" s="51"/>
      <c r="C57" s="51"/>
      <c r="D57" s="51"/>
      <c r="E57" s="61"/>
      <c r="F57" s="8"/>
    </row>
    <row r="58" spans="1:6" s="54" customFormat="1" ht="15" customHeight="1" x14ac:dyDescent="0.35">
      <c r="B58" s="51"/>
      <c r="C58" s="51"/>
      <c r="D58" s="51"/>
      <c r="E58" s="61"/>
      <c r="F58" s="8"/>
    </row>
    <row r="59" spans="1:6" s="54" customFormat="1" ht="15" customHeight="1" x14ac:dyDescent="0.35">
      <c r="B59" s="51"/>
      <c r="C59" s="51"/>
      <c r="D59" s="51"/>
      <c r="E59" s="61"/>
      <c r="F59" s="8"/>
    </row>
    <row r="60" spans="1:6" s="54" customFormat="1" ht="15" customHeight="1" x14ac:dyDescent="0.35">
      <c r="B60" s="51"/>
      <c r="C60" s="51"/>
      <c r="D60" s="51"/>
      <c r="E60" s="61"/>
      <c r="F60" s="8"/>
    </row>
    <row r="61" spans="1:6" s="54" customFormat="1" ht="15" customHeight="1" x14ac:dyDescent="0.35">
      <c r="B61" s="51"/>
      <c r="C61" s="51"/>
      <c r="D61" s="51"/>
      <c r="E61" s="61"/>
      <c r="F61" s="8"/>
    </row>
    <row r="62" spans="1:6" s="54" customFormat="1" ht="15" customHeight="1" x14ac:dyDescent="0.35">
      <c r="B62" s="51"/>
      <c r="C62" s="51"/>
      <c r="D62" s="51"/>
      <c r="E62" s="61"/>
      <c r="F62" s="8"/>
    </row>
    <row r="63" spans="1:6" s="54" customFormat="1" ht="15" customHeight="1" x14ac:dyDescent="0.35">
      <c r="B63" s="51"/>
      <c r="C63" s="51"/>
      <c r="D63" s="51"/>
      <c r="E63" s="61"/>
      <c r="F63" s="8"/>
    </row>
    <row r="64" spans="1:6" s="54" customFormat="1" ht="15" customHeight="1" x14ac:dyDescent="0.35">
      <c r="B64" s="51"/>
      <c r="C64" s="51"/>
      <c r="D64" s="51"/>
      <c r="E64" s="61"/>
      <c r="F64" s="8"/>
    </row>
    <row r="65" spans="1:6" s="54" customFormat="1" ht="15" customHeight="1" x14ac:dyDescent="0.35">
      <c r="B65" s="51"/>
      <c r="C65" s="51"/>
      <c r="D65" s="51"/>
      <c r="E65" s="61"/>
      <c r="F65" s="8"/>
    </row>
    <row r="66" spans="1:6" s="54" customFormat="1" ht="15" customHeight="1" x14ac:dyDescent="0.35">
      <c r="B66" s="51"/>
      <c r="C66" s="51"/>
      <c r="D66" s="51"/>
      <c r="E66" s="61"/>
      <c r="F66" s="8"/>
    </row>
    <row r="67" spans="1:6" s="54" customFormat="1" ht="15" customHeight="1" x14ac:dyDescent="0.35">
      <c r="B67" s="51"/>
      <c r="C67" s="51"/>
      <c r="D67" s="51"/>
      <c r="E67" s="61"/>
      <c r="F67" s="8"/>
    </row>
    <row r="68" spans="1:6" s="54" customFormat="1" ht="15" customHeight="1" x14ac:dyDescent="0.35">
      <c r="B68" s="51"/>
      <c r="C68" s="51"/>
      <c r="D68" s="51"/>
      <c r="E68" s="61"/>
      <c r="F68" s="8"/>
    </row>
    <row r="69" spans="1:6" s="54" customFormat="1" ht="15" customHeight="1" x14ac:dyDescent="0.35">
      <c r="A69" s="60"/>
      <c r="B69" s="59"/>
      <c r="C69" s="59"/>
      <c r="D69" s="51"/>
      <c r="E69" s="61"/>
      <c r="F69" s="8"/>
    </row>
    <row r="70" spans="1:6" s="54" customFormat="1" ht="15" customHeight="1" x14ac:dyDescent="0.35">
      <c r="A70" s="60"/>
      <c r="B70" s="59"/>
      <c r="C70" s="59"/>
      <c r="D70" s="51"/>
      <c r="E70" s="61"/>
      <c r="F70" s="8"/>
    </row>
    <row r="71" spans="1:6" s="54" customFormat="1" ht="15" customHeight="1" x14ac:dyDescent="0.35">
      <c r="A71" s="60"/>
      <c r="B71" s="59"/>
      <c r="C71" s="59"/>
      <c r="D71" s="51"/>
      <c r="E71" s="61"/>
      <c r="F71" s="8"/>
    </row>
    <row r="72" spans="1:6" s="54" customFormat="1" ht="15" customHeight="1" x14ac:dyDescent="0.35">
      <c r="A72" s="60"/>
      <c r="B72" s="59"/>
      <c r="C72" s="59"/>
      <c r="D72" s="51"/>
      <c r="E72" s="61"/>
      <c r="F72" s="8"/>
    </row>
    <row r="73" spans="1:6" s="54" customFormat="1" ht="15" customHeight="1" x14ac:dyDescent="0.35">
      <c r="A73" s="60"/>
      <c r="B73" s="59"/>
      <c r="C73" s="59"/>
      <c r="D73" s="51"/>
      <c r="E73" s="61"/>
      <c r="F73" s="8"/>
    </row>
    <row r="74" spans="1:6" s="54" customFormat="1" ht="15" customHeight="1" x14ac:dyDescent="0.35">
      <c r="A74" s="60"/>
      <c r="B74" s="59"/>
      <c r="C74" s="59"/>
      <c r="D74" s="51"/>
      <c r="E74" s="61"/>
      <c r="F74" s="8"/>
    </row>
    <row r="75" spans="1:6" s="54" customFormat="1" ht="15" customHeight="1" x14ac:dyDescent="0.35">
      <c r="A75" s="60"/>
      <c r="B75" s="59"/>
      <c r="C75" s="59"/>
      <c r="D75" s="51"/>
      <c r="E75" s="61"/>
      <c r="F75" s="8"/>
    </row>
    <row r="76" spans="1:6" s="54" customFormat="1" ht="15" customHeight="1" x14ac:dyDescent="0.35">
      <c r="A76" s="60"/>
      <c r="B76" s="59"/>
      <c r="C76" s="59"/>
      <c r="D76" s="51"/>
      <c r="E76" s="61"/>
      <c r="F76" s="8"/>
    </row>
    <row r="77" spans="1:6" s="54" customFormat="1" ht="15" customHeight="1" x14ac:dyDescent="0.35">
      <c r="A77" s="60"/>
      <c r="B77" s="59"/>
      <c r="C77" s="59"/>
      <c r="D77" s="51"/>
      <c r="E77" s="61"/>
      <c r="F77" s="8"/>
    </row>
    <row r="78" spans="1:6" s="54" customFormat="1" ht="15" customHeight="1" x14ac:dyDescent="0.35">
      <c r="A78" s="60"/>
      <c r="B78" s="59"/>
      <c r="C78" s="59"/>
      <c r="D78" s="51"/>
      <c r="E78" s="61"/>
      <c r="F78" s="8"/>
    </row>
    <row r="79" spans="1:6" s="54" customFormat="1" ht="15" customHeight="1" x14ac:dyDescent="0.35">
      <c r="A79" s="60"/>
      <c r="B79" s="59"/>
      <c r="C79" s="59"/>
      <c r="D79" s="51"/>
      <c r="E79" s="61"/>
      <c r="F79" s="8"/>
    </row>
    <row r="80" spans="1:6" s="54" customFormat="1" ht="15" customHeight="1" x14ac:dyDescent="0.35">
      <c r="A80" s="60"/>
      <c r="B80" s="59"/>
      <c r="C80" s="59"/>
      <c r="D80" s="51"/>
      <c r="E80" s="61"/>
      <c r="F80" s="8"/>
    </row>
    <row r="81" spans="1:6" s="54" customFormat="1" ht="15" customHeight="1" x14ac:dyDescent="0.35">
      <c r="A81" s="60"/>
      <c r="B81" s="59"/>
      <c r="C81" s="59"/>
      <c r="D81" s="51"/>
      <c r="E81" s="61"/>
      <c r="F81" s="8"/>
    </row>
    <row r="82" spans="1:6" s="54" customFormat="1" x14ac:dyDescent="0.35">
      <c r="A82" s="60"/>
      <c r="B82" s="59"/>
      <c r="C82" s="59"/>
      <c r="D82" s="51"/>
      <c r="E82" s="61"/>
      <c r="F82" s="8"/>
    </row>
    <row r="83" spans="1:6" s="54" customFormat="1" x14ac:dyDescent="0.35">
      <c r="A83" s="60"/>
      <c r="B83" s="59"/>
      <c r="C83" s="59"/>
      <c r="D83" s="51"/>
      <c r="E83" s="61"/>
      <c r="F83" s="8"/>
    </row>
    <row r="84" spans="1:6" s="54" customFormat="1" x14ac:dyDescent="0.35">
      <c r="A84" s="60"/>
      <c r="B84" s="59"/>
      <c r="C84" s="59"/>
      <c r="D84" s="51"/>
      <c r="E84" s="61"/>
      <c r="F84" s="8"/>
    </row>
    <row r="85" spans="1:6" s="54" customFormat="1" x14ac:dyDescent="0.35">
      <c r="A85" s="60"/>
      <c r="B85" s="59"/>
      <c r="C85" s="59"/>
      <c r="D85" s="51"/>
      <c r="E85" s="58"/>
      <c r="F85" s="8"/>
    </row>
    <row r="86" spans="1:6" s="54" customFormat="1" x14ac:dyDescent="0.35">
      <c r="A86" s="60"/>
      <c r="B86" s="59"/>
      <c r="C86" s="59"/>
      <c r="D86" s="51"/>
      <c r="E86" s="58"/>
      <c r="F86" s="8"/>
    </row>
    <row r="87" spans="1:6" s="54" customFormat="1" x14ac:dyDescent="0.35">
      <c r="A87" s="53"/>
      <c r="B87" s="52"/>
      <c r="C87" s="51"/>
      <c r="D87" s="50"/>
      <c r="E87" s="50"/>
      <c r="F87" s="57"/>
    </row>
    <row r="88" spans="1:6" s="54" customFormat="1" x14ac:dyDescent="0.35">
      <c r="A88" s="53"/>
      <c r="B88" s="52"/>
      <c r="C88" s="51"/>
      <c r="D88" s="50"/>
      <c r="E88" s="50"/>
      <c r="F88" s="57"/>
    </row>
    <row r="89" spans="1:6" s="54" customFormat="1" x14ac:dyDescent="0.35">
      <c r="A89" s="53"/>
      <c r="B89" s="52"/>
      <c r="C89" s="51"/>
      <c r="D89" s="50"/>
      <c r="E89" s="50"/>
      <c r="F89" s="56"/>
    </row>
    <row r="90" spans="1:6" s="54" customFormat="1" x14ac:dyDescent="0.35">
      <c r="A90" s="53"/>
      <c r="B90" s="52"/>
      <c r="C90" s="51"/>
      <c r="D90" s="50"/>
      <c r="E90" s="50"/>
      <c r="F90" s="55"/>
    </row>
    <row r="91" spans="1:6" s="54" customFormat="1" x14ac:dyDescent="0.35">
      <c r="A91" s="53"/>
      <c r="B91" s="52"/>
      <c r="C91" s="51"/>
      <c r="D91" s="50"/>
      <c r="E91" s="50"/>
      <c r="F91" s="55"/>
    </row>
    <row r="92" spans="1:6" s="54" customFormat="1" x14ac:dyDescent="0.35">
      <c r="A92" s="53"/>
      <c r="B92" s="52"/>
      <c r="C92" s="51"/>
      <c r="D92" s="50"/>
      <c r="E92" s="50"/>
      <c r="F92" s="55"/>
    </row>
    <row r="93" spans="1:6" s="54" customFormat="1" x14ac:dyDescent="0.35">
      <c r="A93" s="53"/>
      <c r="B93" s="52"/>
      <c r="C93" s="51"/>
      <c r="D93" s="50"/>
      <c r="E93" s="50"/>
      <c r="F93" s="55"/>
    </row>
    <row r="94" spans="1:6" s="54" customFormat="1" x14ac:dyDescent="0.35">
      <c r="A94" s="53"/>
      <c r="B94" s="52"/>
      <c r="C94" s="51"/>
      <c r="D94" s="50"/>
      <c r="E94" s="50"/>
      <c r="F94" s="55"/>
    </row>
    <row r="95" spans="1:6" s="54" customFormat="1" x14ac:dyDescent="0.35">
      <c r="A95" s="53"/>
      <c r="B95" s="52"/>
      <c r="C95" s="51"/>
      <c r="D95" s="50"/>
      <c r="E95" s="50"/>
      <c r="F95" s="55"/>
    </row>
    <row r="96" spans="1:6" s="54" customFormat="1" x14ac:dyDescent="0.35">
      <c r="A96" s="53"/>
      <c r="B96" s="52"/>
      <c r="C96" s="51"/>
      <c r="D96" s="50"/>
      <c r="E96" s="50"/>
      <c r="F96" s="55"/>
    </row>
    <row r="97" spans="1:6" s="54" customFormat="1" x14ac:dyDescent="0.35">
      <c r="A97" s="53"/>
      <c r="B97" s="52"/>
      <c r="C97" s="51"/>
      <c r="D97" s="50"/>
      <c r="E97" s="50"/>
      <c r="F97" s="55"/>
    </row>
    <row r="98" spans="1:6" s="54" customFormat="1" x14ac:dyDescent="0.35">
      <c r="A98" s="53"/>
      <c r="B98" s="52"/>
      <c r="C98" s="51"/>
      <c r="D98" s="50"/>
      <c r="E98" s="50"/>
      <c r="F98" s="55"/>
    </row>
    <row r="99" spans="1:6" s="54" customFormat="1" x14ac:dyDescent="0.35">
      <c r="A99" s="53"/>
      <c r="B99" s="52"/>
      <c r="C99" s="51"/>
      <c r="D99" s="50"/>
      <c r="E99" s="50"/>
      <c r="F99" s="55"/>
    </row>
    <row r="100" spans="1:6" s="54" customFormat="1" x14ac:dyDescent="0.35">
      <c r="A100" s="53"/>
      <c r="B100" s="52"/>
      <c r="C100" s="51"/>
      <c r="D100" s="50"/>
      <c r="E100" s="50"/>
      <c r="F100" s="55"/>
    </row>
    <row r="101" spans="1:6" s="54" customFormat="1" x14ac:dyDescent="0.35">
      <c r="A101" s="53"/>
      <c r="B101" s="52"/>
      <c r="C101" s="51"/>
      <c r="D101" s="50"/>
      <c r="E101" s="50"/>
      <c r="F101" s="55"/>
    </row>
    <row r="102" spans="1:6" s="54" customFormat="1" x14ac:dyDescent="0.35">
      <c r="A102" s="53"/>
      <c r="B102" s="52"/>
      <c r="C102" s="51"/>
      <c r="D102" s="50"/>
      <c r="E102" s="50"/>
      <c r="F102" s="55"/>
    </row>
    <row r="103" spans="1:6" s="54" customFormat="1" x14ac:dyDescent="0.35">
      <c r="A103" s="53"/>
      <c r="B103" s="52"/>
      <c r="C103" s="51"/>
      <c r="D103" s="50"/>
      <c r="E103" s="50"/>
      <c r="F103" s="55"/>
    </row>
    <row r="104" spans="1:6" x14ac:dyDescent="0.35">
      <c r="A104" s="53"/>
      <c r="B104" s="52"/>
      <c r="C104" s="51"/>
      <c r="D104" s="50"/>
      <c r="F104" s="49"/>
    </row>
    <row r="105" spans="1:6" x14ac:dyDescent="0.35">
      <c r="A105" s="53"/>
      <c r="B105" s="52"/>
      <c r="C105" s="51"/>
      <c r="D105" s="50"/>
      <c r="F105" s="49"/>
    </row>
    <row r="106" spans="1:6" x14ac:dyDescent="0.35">
      <c r="A106" s="53"/>
      <c r="B106" s="52"/>
      <c r="C106" s="51"/>
      <c r="D106" s="50"/>
      <c r="F106" s="49"/>
    </row>
    <row r="107" spans="1:6" x14ac:dyDescent="0.35">
      <c r="A107" s="53"/>
      <c r="B107" s="52"/>
      <c r="C107" s="51"/>
      <c r="D107" s="50"/>
      <c r="F107" s="49"/>
    </row>
    <row r="108" spans="1:6" x14ac:dyDescent="0.35">
      <c r="A108" s="53"/>
      <c r="B108" s="52"/>
      <c r="C108" s="51"/>
      <c r="D108" s="50"/>
      <c r="F108" s="49"/>
    </row>
    <row r="109" spans="1:6" x14ac:dyDescent="0.35">
      <c r="A109" s="53"/>
      <c r="B109" s="52"/>
      <c r="C109" s="51"/>
      <c r="D109" s="50"/>
      <c r="F109" s="49"/>
    </row>
    <row r="110" spans="1:6" x14ac:dyDescent="0.35">
      <c r="A110" s="53"/>
      <c r="B110" s="52"/>
      <c r="C110" s="51"/>
      <c r="D110" s="50"/>
      <c r="F110" s="49"/>
    </row>
  </sheetData>
  <sheetProtection selectLockedCells="1" selectUnlockedCells="1"/>
  <conditionalFormatting sqref="B12:B44">
    <cfRule type="cellIs" dxfId="0" priority="1" operator="between">
      <formula>1</formula>
      <formula>4</formula>
    </cfRule>
  </conditionalFormatting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9EEC-04C0-4CBC-AB84-07D079C52879}">
  <dimension ref="A1:G36"/>
  <sheetViews>
    <sheetView zoomScale="80" zoomScaleNormal="80" workbookViewId="0"/>
  </sheetViews>
  <sheetFormatPr defaultColWidth="9.1796875" defaultRowHeight="14.5" x14ac:dyDescent="0.35"/>
  <cols>
    <col min="1" max="1" width="28.81640625" style="81" customWidth="1"/>
    <col min="2" max="2" width="83" style="81" customWidth="1"/>
    <col min="3" max="6" width="10.81640625" style="81" customWidth="1"/>
    <col min="7" max="7" width="10.1796875" style="81" bestFit="1" customWidth="1"/>
    <col min="8" max="16384" width="9.1796875" style="81"/>
  </cols>
  <sheetData>
    <row r="1" spans="1:7" x14ac:dyDescent="0.35">
      <c r="A1" s="121" t="s">
        <v>16</v>
      </c>
      <c r="B1" s="112"/>
      <c r="C1" s="89"/>
      <c r="D1" s="89"/>
      <c r="E1" s="89"/>
      <c r="F1" s="89"/>
      <c r="G1" s="89"/>
    </row>
    <row r="2" spans="1:7" x14ac:dyDescent="0.35">
      <c r="A2" s="121"/>
      <c r="B2" s="112"/>
      <c r="C2" s="89"/>
      <c r="D2" s="89"/>
      <c r="E2" s="89"/>
      <c r="F2" s="89"/>
      <c r="G2" s="89"/>
    </row>
    <row r="3" spans="1:7" x14ac:dyDescent="0.35">
      <c r="A3" s="121" t="s">
        <v>243</v>
      </c>
      <c r="B3" s="112"/>
      <c r="C3" s="89"/>
      <c r="D3" s="89"/>
      <c r="E3" s="89"/>
      <c r="F3" s="89"/>
      <c r="G3" s="89"/>
    </row>
    <row r="4" spans="1:7" x14ac:dyDescent="0.35">
      <c r="A4" s="121"/>
      <c r="B4" s="112"/>
      <c r="C4" s="89"/>
      <c r="D4" s="89"/>
      <c r="E4" s="89"/>
      <c r="F4" s="89"/>
      <c r="G4" s="89"/>
    </row>
    <row r="5" spans="1:7" x14ac:dyDescent="0.35">
      <c r="A5" s="201" t="s">
        <v>214</v>
      </c>
      <c r="B5" s="113"/>
      <c r="C5" s="89"/>
      <c r="D5" s="89"/>
      <c r="E5" s="89"/>
      <c r="F5" s="89"/>
      <c r="G5" s="89"/>
    </row>
    <row r="6" spans="1:7" x14ac:dyDescent="0.35">
      <c r="A6" s="89"/>
      <c r="B6" s="112"/>
      <c r="C6" s="89"/>
      <c r="D6" s="89"/>
      <c r="E6" s="89"/>
      <c r="F6" s="89"/>
      <c r="G6" s="111"/>
    </row>
    <row r="7" spans="1:7" x14ac:dyDescent="0.35">
      <c r="A7" s="110" t="s">
        <v>242</v>
      </c>
      <c r="B7" s="110" t="s">
        <v>241</v>
      </c>
      <c r="C7" s="109" t="s">
        <v>240</v>
      </c>
      <c r="D7" s="109" t="s">
        <v>239</v>
      </c>
      <c r="E7" s="109" t="s">
        <v>238</v>
      </c>
      <c r="F7" s="109" t="s">
        <v>237</v>
      </c>
      <c r="G7" s="108" t="s">
        <v>236</v>
      </c>
    </row>
    <row r="8" spans="1:7" x14ac:dyDescent="0.35">
      <c r="A8" s="101" t="s">
        <v>235</v>
      </c>
      <c r="B8" s="98" t="s">
        <v>18</v>
      </c>
      <c r="C8" s="103">
        <v>10169</v>
      </c>
      <c r="D8" s="103">
        <v>10505</v>
      </c>
      <c r="E8" s="103">
        <v>10440</v>
      </c>
      <c r="F8" s="102">
        <v>10451</v>
      </c>
      <c r="G8" s="90">
        <v>10489</v>
      </c>
    </row>
    <row r="9" spans="1:7" x14ac:dyDescent="0.35">
      <c r="A9" s="100"/>
      <c r="B9" s="88" t="s">
        <v>19</v>
      </c>
      <c r="C9" s="92">
        <v>15078</v>
      </c>
      <c r="D9" s="92">
        <v>15313</v>
      </c>
      <c r="E9" s="92">
        <v>15822</v>
      </c>
      <c r="F9" s="91">
        <v>16694</v>
      </c>
      <c r="G9" s="90">
        <v>16781</v>
      </c>
    </row>
    <row r="10" spans="1:7" x14ac:dyDescent="0.35">
      <c r="A10" s="89"/>
      <c r="B10" s="88" t="s">
        <v>20</v>
      </c>
      <c r="C10" s="92">
        <v>25247</v>
      </c>
      <c r="D10" s="92">
        <v>25818</v>
      </c>
      <c r="E10" s="92">
        <v>26262</v>
      </c>
      <c r="F10" s="91">
        <v>27145</v>
      </c>
      <c r="G10" s="90">
        <v>27270</v>
      </c>
    </row>
    <row r="11" spans="1:7" x14ac:dyDescent="0.35">
      <c r="A11" s="89"/>
      <c r="B11" s="88" t="s">
        <v>234</v>
      </c>
      <c r="C11" s="107">
        <v>0.40300000000000002</v>
      </c>
      <c r="D11" s="107">
        <v>0.40699999999999997</v>
      </c>
      <c r="E11" s="107">
        <v>0.39800000000000002</v>
      </c>
      <c r="F11" s="106">
        <v>0.38500000000000001</v>
      </c>
      <c r="G11" s="105">
        <v>0.38</v>
      </c>
    </row>
    <row r="12" spans="1:7" x14ac:dyDescent="0.35">
      <c r="A12" s="89"/>
      <c r="B12" s="88" t="s">
        <v>233</v>
      </c>
      <c r="C12" s="86">
        <v>0.59699999999999998</v>
      </c>
      <c r="D12" s="86">
        <v>0.59299999999999997</v>
      </c>
      <c r="E12" s="86">
        <v>0.60199999999999998</v>
      </c>
      <c r="F12" s="85">
        <v>0.61499999999999999</v>
      </c>
      <c r="G12" s="104">
        <v>0.62</v>
      </c>
    </row>
    <row r="13" spans="1:7" x14ac:dyDescent="0.35">
      <c r="A13" s="101" t="s">
        <v>232</v>
      </c>
      <c r="B13" s="98" t="s">
        <v>231</v>
      </c>
      <c r="C13" s="96">
        <v>103</v>
      </c>
      <c r="D13" s="96">
        <v>990</v>
      </c>
      <c r="E13" s="103">
        <v>2178</v>
      </c>
      <c r="F13" s="102">
        <v>2954</v>
      </c>
      <c r="G13" s="90">
        <v>3771</v>
      </c>
    </row>
    <row r="14" spans="1:7" x14ac:dyDescent="0.35">
      <c r="A14" s="100"/>
      <c r="B14" s="88" t="s">
        <v>230</v>
      </c>
      <c r="C14" s="92">
        <v>25144</v>
      </c>
      <c r="D14" s="92">
        <v>24405</v>
      </c>
      <c r="E14" s="92">
        <v>23165</v>
      </c>
      <c r="F14" s="91">
        <v>23285</v>
      </c>
      <c r="G14" s="90">
        <v>22950</v>
      </c>
    </row>
    <row r="15" spans="1:7" x14ac:dyDescent="0.35">
      <c r="A15" s="89"/>
      <c r="B15" s="88" t="s">
        <v>221</v>
      </c>
      <c r="C15" s="99">
        <v>0</v>
      </c>
      <c r="D15" s="99">
        <v>423</v>
      </c>
      <c r="E15" s="99">
        <v>919</v>
      </c>
      <c r="F15" s="94">
        <v>906</v>
      </c>
      <c r="G15" s="81">
        <v>549</v>
      </c>
    </row>
    <row r="16" spans="1:7" x14ac:dyDescent="0.35">
      <c r="A16" s="89"/>
      <c r="B16" s="88" t="s">
        <v>20</v>
      </c>
      <c r="C16" s="92">
        <v>25247</v>
      </c>
      <c r="D16" s="92">
        <v>25818</v>
      </c>
      <c r="E16" s="99">
        <v>26.262</v>
      </c>
      <c r="F16" s="91">
        <v>27145</v>
      </c>
      <c r="G16" s="90">
        <v>27270</v>
      </c>
    </row>
    <row r="17" spans="1:7" x14ac:dyDescent="0.35">
      <c r="A17" s="89"/>
      <c r="B17" s="88" t="s">
        <v>229</v>
      </c>
      <c r="C17" s="86">
        <v>4.0000000000000001E-3</v>
      </c>
      <c r="D17" s="86">
        <v>3.9E-2</v>
      </c>
      <c r="E17" s="86">
        <v>8.5999999999999993E-2</v>
      </c>
      <c r="F17" s="85">
        <v>0.113</v>
      </c>
      <c r="G17" s="84">
        <v>0.14099999999999999</v>
      </c>
    </row>
    <row r="18" spans="1:7" x14ac:dyDescent="0.35">
      <c r="A18" s="101" t="s">
        <v>228</v>
      </c>
      <c r="B18" s="98" t="s">
        <v>227</v>
      </c>
      <c r="C18" s="95">
        <v>361</v>
      </c>
      <c r="D18" s="95">
        <v>414</v>
      </c>
      <c r="E18" s="95">
        <v>436</v>
      </c>
      <c r="F18" s="95">
        <v>508</v>
      </c>
      <c r="G18" s="81">
        <v>621</v>
      </c>
    </row>
    <row r="19" spans="1:7" x14ac:dyDescent="0.35">
      <c r="A19" s="100"/>
      <c r="B19" s="88" t="s">
        <v>226</v>
      </c>
      <c r="C19" s="91">
        <v>24756</v>
      </c>
      <c r="D19" s="91">
        <v>25256</v>
      </c>
      <c r="E19" s="91">
        <v>25282</v>
      </c>
      <c r="F19" s="91">
        <v>25951</v>
      </c>
      <c r="G19" s="90">
        <v>26465</v>
      </c>
    </row>
    <row r="20" spans="1:7" x14ac:dyDescent="0.35">
      <c r="A20" s="89"/>
      <c r="B20" s="88" t="s">
        <v>221</v>
      </c>
      <c r="C20" s="99">
        <v>130</v>
      </c>
      <c r="D20" s="99">
        <v>148</v>
      </c>
      <c r="E20" s="99">
        <v>544</v>
      </c>
      <c r="F20" s="94">
        <v>686</v>
      </c>
      <c r="G20" s="81">
        <v>184</v>
      </c>
    </row>
    <row r="21" spans="1:7" x14ac:dyDescent="0.35">
      <c r="A21" s="89"/>
      <c r="B21" s="88" t="s">
        <v>20</v>
      </c>
      <c r="C21" s="91">
        <v>25247</v>
      </c>
      <c r="D21" s="91">
        <v>25818</v>
      </c>
      <c r="E21" s="91">
        <v>26262</v>
      </c>
      <c r="F21" s="91">
        <v>27145</v>
      </c>
      <c r="G21" s="90">
        <v>27270</v>
      </c>
    </row>
    <row r="22" spans="1:7" ht="20" customHeight="1" x14ac:dyDescent="0.35">
      <c r="A22" s="89"/>
      <c r="B22" s="88" t="s">
        <v>225</v>
      </c>
      <c r="C22" s="85">
        <v>1.4E-2</v>
      </c>
      <c r="D22" s="85">
        <v>1.6E-2</v>
      </c>
      <c r="E22" s="85">
        <v>1.7000000000000001E-2</v>
      </c>
      <c r="F22" s="85">
        <v>1.9E-2</v>
      </c>
      <c r="G22" s="84">
        <v>2.3E-2</v>
      </c>
    </row>
    <row r="23" spans="1:7" x14ac:dyDescent="0.35">
      <c r="A23" s="83" t="s">
        <v>224</v>
      </c>
      <c r="B23" s="98" t="s">
        <v>223</v>
      </c>
      <c r="C23" s="97"/>
      <c r="D23" s="96">
        <v>215</v>
      </c>
      <c r="E23" s="96">
        <v>328</v>
      </c>
      <c r="F23" s="95">
        <v>429</v>
      </c>
      <c r="G23" s="81">
        <v>415</v>
      </c>
    </row>
    <row r="24" spans="1:7" x14ac:dyDescent="0.35">
      <c r="A24" s="89"/>
      <c r="B24" s="88" t="s">
        <v>222</v>
      </c>
      <c r="C24" s="93"/>
      <c r="D24" s="92">
        <v>24536</v>
      </c>
      <c r="E24" s="92">
        <v>24794</v>
      </c>
      <c r="F24" s="91">
        <v>25861</v>
      </c>
      <c r="G24" s="90">
        <v>26496</v>
      </c>
    </row>
    <row r="25" spans="1:7" x14ac:dyDescent="0.35">
      <c r="A25" s="89"/>
      <c r="B25" s="88" t="s">
        <v>221</v>
      </c>
      <c r="C25" s="93"/>
      <c r="D25" s="92">
        <v>1067</v>
      </c>
      <c r="E25" s="92">
        <v>1140</v>
      </c>
      <c r="F25" s="94">
        <v>855</v>
      </c>
      <c r="G25" s="81">
        <v>359</v>
      </c>
    </row>
    <row r="26" spans="1:7" x14ac:dyDescent="0.35">
      <c r="A26" s="89"/>
      <c r="B26" s="88" t="s">
        <v>20</v>
      </c>
      <c r="C26" s="93"/>
      <c r="D26" s="92">
        <v>25818</v>
      </c>
      <c r="E26" s="92">
        <v>26262</v>
      </c>
      <c r="F26" s="91">
        <v>27145</v>
      </c>
      <c r="G26" s="90">
        <v>27270</v>
      </c>
    </row>
    <row r="27" spans="1:7" x14ac:dyDescent="0.35">
      <c r="A27" s="89"/>
      <c r="B27" s="88" t="s">
        <v>220</v>
      </c>
      <c r="C27" s="87"/>
      <c r="D27" s="86">
        <v>8.9999999999999993E-3</v>
      </c>
      <c r="E27" s="86">
        <v>1.2999999999999999E-2</v>
      </c>
      <c r="F27" s="85">
        <v>1.6E-2</v>
      </c>
      <c r="G27" s="84">
        <v>1.4999999999999999E-2</v>
      </c>
    </row>
    <row r="28" spans="1:7" x14ac:dyDescent="0.35">
      <c r="A28" s="83"/>
      <c r="B28" s="83"/>
      <c r="C28" s="83"/>
      <c r="D28" s="83"/>
      <c r="E28" s="83"/>
      <c r="F28" s="83"/>
    </row>
    <row r="30" spans="1:7" x14ac:dyDescent="0.35">
      <c r="A30" s="82"/>
    </row>
    <row r="31" spans="1:7" x14ac:dyDescent="0.35">
      <c r="A31" s="82"/>
    </row>
    <row r="32" spans="1:7" x14ac:dyDescent="0.35">
      <c r="A32" s="82"/>
    </row>
    <row r="33" spans="1:1" x14ac:dyDescent="0.35">
      <c r="A33" s="82"/>
    </row>
    <row r="34" spans="1:1" x14ac:dyDescent="0.35">
      <c r="A34" s="82"/>
    </row>
    <row r="35" spans="1:1" x14ac:dyDescent="0.35">
      <c r="A35" s="82"/>
    </row>
    <row r="36" spans="1:1" x14ac:dyDescent="0.35">
      <c r="A36" s="82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332E-C3C0-4FFC-8308-261A2663F10A}">
  <dimension ref="A1:G53"/>
  <sheetViews>
    <sheetView zoomScale="80" zoomScaleNormal="80" workbookViewId="0"/>
  </sheetViews>
  <sheetFormatPr defaultColWidth="8.81640625" defaultRowHeight="14.5" x14ac:dyDescent="0.35"/>
  <cols>
    <col min="1" max="1" width="19" style="169" customWidth="1"/>
    <col min="2" max="2" width="10.81640625" style="169" bestFit="1" customWidth="1"/>
    <col min="3" max="16384" width="8.81640625" style="169"/>
  </cols>
  <sheetData>
    <row r="1" spans="1:7" x14ac:dyDescent="0.35">
      <c r="A1" s="121" t="s">
        <v>16</v>
      </c>
    </row>
    <row r="2" spans="1:7" x14ac:dyDescent="0.35">
      <c r="A2" s="121"/>
    </row>
    <row r="3" spans="1:7" x14ac:dyDescent="0.35">
      <c r="A3" s="121" t="s">
        <v>281</v>
      </c>
    </row>
    <row r="4" spans="1:7" x14ac:dyDescent="0.35">
      <c r="A4" s="121"/>
    </row>
    <row r="5" spans="1:7" x14ac:dyDescent="0.35">
      <c r="A5" s="201" t="s">
        <v>214</v>
      </c>
    </row>
    <row r="6" spans="1:7" x14ac:dyDescent="0.35">
      <c r="A6" s="154"/>
      <c r="B6" s="121"/>
    </row>
    <row r="8" spans="1:7" ht="15" thickBot="1" x14ac:dyDescent="0.4">
      <c r="A8" s="157" t="s">
        <v>254</v>
      </c>
      <c r="B8" s="143"/>
      <c r="C8" s="143"/>
      <c r="D8" s="143"/>
      <c r="E8" s="143"/>
      <c r="F8" s="143"/>
      <c r="G8" s="143"/>
    </row>
    <row r="9" spans="1:7" ht="15" thickBot="1" x14ac:dyDescent="0.4">
      <c r="A9" s="143"/>
      <c r="B9" s="168"/>
      <c r="C9" s="126" t="s">
        <v>240</v>
      </c>
      <c r="D9" s="126" t="s">
        <v>239</v>
      </c>
      <c r="E9" s="126" t="s">
        <v>238</v>
      </c>
      <c r="F9" s="126" t="s">
        <v>237</v>
      </c>
      <c r="G9" s="115" t="s">
        <v>236</v>
      </c>
    </row>
    <row r="10" spans="1:7" x14ac:dyDescent="0.35">
      <c r="A10" s="160" t="s">
        <v>253</v>
      </c>
      <c r="B10" s="165" t="s">
        <v>18</v>
      </c>
      <c r="C10" s="153">
        <v>5539</v>
      </c>
      <c r="D10" s="153">
        <v>5226</v>
      </c>
      <c r="E10" s="152">
        <v>5260</v>
      </c>
      <c r="F10" s="152">
        <v>4852</v>
      </c>
      <c r="G10" s="124">
        <v>4675</v>
      </c>
    </row>
    <row r="11" spans="1:7" x14ac:dyDescent="0.35">
      <c r="A11" s="160"/>
      <c r="B11" s="165" t="s">
        <v>19</v>
      </c>
      <c r="C11" s="153">
        <v>7708</v>
      </c>
      <c r="D11" s="153">
        <v>7611</v>
      </c>
      <c r="E11" s="152">
        <v>7405</v>
      </c>
      <c r="F11" s="152">
        <v>7157</v>
      </c>
      <c r="G11" s="124">
        <v>7045</v>
      </c>
    </row>
    <row r="12" spans="1:7" x14ac:dyDescent="0.35">
      <c r="A12" s="160"/>
      <c r="B12" s="165" t="s">
        <v>20</v>
      </c>
      <c r="C12" s="153">
        <v>13247</v>
      </c>
      <c r="D12" s="153">
        <v>12837</v>
      </c>
      <c r="E12" s="152">
        <v>12665</v>
      </c>
      <c r="F12" s="152">
        <v>12009</v>
      </c>
      <c r="G12" s="124">
        <v>11720</v>
      </c>
    </row>
    <row r="13" spans="1:7" x14ac:dyDescent="0.35">
      <c r="A13" s="160"/>
      <c r="B13" s="165" t="s">
        <v>234</v>
      </c>
      <c r="C13" s="116">
        <f>C10/C12</f>
        <v>0.41813240733751039</v>
      </c>
      <c r="D13" s="116">
        <f>D10/D12</f>
        <v>0.40710446365973357</v>
      </c>
      <c r="E13" s="116">
        <f>E10/E12</f>
        <v>0.41531780497433873</v>
      </c>
      <c r="F13" s="116">
        <f>F10/F12</f>
        <v>0.40403031060038302</v>
      </c>
      <c r="G13" s="105">
        <v>0.4</v>
      </c>
    </row>
    <row r="14" spans="1:7" ht="15" thickBot="1" x14ac:dyDescent="0.4">
      <c r="A14" s="161"/>
      <c r="B14" s="168" t="s">
        <v>233</v>
      </c>
      <c r="C14" s="118">
        <f>C11/C12</f>
        <v>0.58186759266248966</v>
      </c>
      <c r="D14" s="118">
        <f>D11/D12</f>
        <v>0.59289553634026637</v>
      </c>
      <c r="E14" s="118">
        <f>E11/E12</f>
        <v>0.58468219502566132</v>
      </c>
      <c r="F14" s="118">
        <f>F11/F12</f>
        <v>0.59596968939961692</v>
      </c>
      <c r="G14" s="142">
        <v>0.6</v>
      </c>
    </row>
    <row r="15" spans="1:7" x14ac:dyDescent="0.35">
      <c r="A15" s="162" t="s">
        <v>252</v>
      </c>
      <c r="B15" s="166" t="s">
        <v>18</v>
      </c>
      <c r="C15" s="151">
        <v>3355</v>
      </c>
      <c r="D15" s="151">
        <v>3732</v>
      </c>
      <c r="E15" s="151">
        <v>3432</v>
      </c>
      <c r="F15" s="151">
        <v>3374</v>
      </c>
      <c r="G15" s="124">
        <v>3147</v>
      </c>
    </row>
    <row r="16" spans="1:7" x14ac:dyDescent="0.35">
      <c r="A16" s="160"/>
      <c r="B16" s="165" t="s">
        <v>19</v>
      </c>
      <c r="C16" s="152">
        <v>3522</v>
      </c>
      <c r="D16" s="152">
        <v>3937</v>
      </c>
      <c r="E16" s="152">
        <v>3750</v>
      </c>
      <c r="F16" s="152">
        <v>3624</v>
      </c>
      <c r="G16" s="124">
        <v>3563</v>
      </c>
    </row>
    <row r="17" spans="1:7" x14ac:dyDescent="0.35">
      <c r="A17" s="160"/>
      <c r="B17" s="165" t="s">
        <v>20</v>
      </c>
      <c r="C17" s="152">
        <v>6877</v>
      </c>
      <c r="D17" s="152">
        <v>7669</v>
      </c>
      <c r="E17" s="152">
        <v>7182</v>
      </c>
      <c r="F17" s="152">
        <v>6998</v>
      </c>
      <c r="G17" s="124">
        <v>6710</v>
      </c>
    </row>
    <row r="18" spans="1:7" x14ac:dyDescent="0.35">
      <c r="A18" s="160"/>
      <c r="B18" s="165" t="s">
        <v>234</v>
      </c>
      <c r="C18" s="117">
        <f>C15/C17</f>
        <v>0.48785807765013817</v>
      </c>
      <c r="D18" s="116">
        <f>D15/D17</f>
        <v>0.48663450254270441</v>
      </c>
      <c r="E18" s="116">
        <f>E15/E17</f>
        <v>0.4778613199665831</v>
      </c>
      <c r="F18" s="116">
        <f>F15/F17</f>
        <v>0.48213775364389827</v>
      </c>
      <c r="G18" s="105">
        <v>0.47</v>
      </c>
    </row>
    <row r="19" spans="1:7" ht="15" thickBot="1" x14ac:dyDescent="0.4">
      <c r="A19" s="161"/>
      <c r="B19" s="168" t="s">
        <v>233</v>
      </c>
      <c r="C19" s="118">
        <f>C16/C17</f>
        <v>0.51214192234986189</v>
      </c>
      <c r="D19" s="118">
        <f>D16/D17</f>
        <v>0.51336549745729565</v>
      </c>
      <c r="E19" s="118">
        <f>E16/E17</f>
        <v>0.5221386800334169</v>
      </c>
      <c r="F19" s="118">
        <f>F16/F17</f>
        <v>0.51786224635610179</v>
      </c>
      <c r="G19" s="142">
        <v>0.53</v>
      </c>
    </row>
    <row r="20" spans="1:7" x14ac:dyDescent="0.35">
      <c r="A20" s="162" t="s">
        <v>251</v>
      </c>
      <c r="B20" s="166" t="s">
        <v>18</v>
      </c>
      <c r="C20" s="151">
        <v>1275</v>
      </c>
      <c r="D20" s="151">
        <v>1547</v>
      </c>
      <c r="E20" s="151">
        <v>1748</v>
      </c>
      <c r="F20" s="151">
        <v>2225</v>
      </c>
      <c r="G20" s="124">
        <v>2667</v>
      </c>
    </row>
    <row r="21" spans="1:7" x14ac:dyDescent="0.35">
      <c r="A21" s="160"/>
      <c r="B21" s="165" t="s">
        <v>19</v>
      </c>
      <c r="C21" s="152">
        <v>3848</v>
      </c>
      <c r="D21" s="152">
        <v>3765</v>
      </c>
      <c r="E21" s="152">
        <v>4667</v>
      </c>
      <c r="F21" s="152">
        <v>5913</v>
      </c>
      <c r="G21" s="124">
        <v>6173</v>
      </c>
    </row>
    <row r="22" spans="1:7" x14ac:dyDescent="0.35">
      <c r="A22" s="160"/>
      <c r="B22" s="165" t="s">
        <v>20</v>
      </c>
      <c r="C22" s="152">
        <v>5123</v>
      </c>
      <c r="D22" s="152">
        <v>5312</v>
      </c>
      <c r="E22" s="152">
        <v>6415</v>
      </c>
      <c r="F22" s="152">
        <v>8138</v>
      </c>
      <c r="G22" s="124">
        <v>8840</v>
      </c>
    </row>
    <row r="23" spans="1:7" x14ac:dyDescent="0.35">
      <c r="A23" s="160"/>
      <c r="B23" s="165" t="s">
        <v>234</v>
      </c>
      <c r="C23" s="116">
        <f>C20/C22</f>
        <v>0.24887761077493656</v>
      </c>
      <c r="D23" s="116">
        <f>D20/D22</f>
        <v>0.2912274096385542</v>
      </c>
      <c r="E23" s="116">
        <f>E20/E22</f>
        <v>0.27248636009353078</v>
      </c>
      <c r="F23" s="116">
        <f>F20/F22</f>
        <v>0.27340869992627181</v>
      </c>
      <c r="G23" s="105">
        <v>0.3</v>
      </c>
    </row>
    <row r="24" spans="1:7" ht="15" thickBot="1" x14ac:dyDescent="0.4">
      <c r="A24" s="161"/>
      <c r="B24" s="168" t="s">
        <v>233</v>
      </c>
      <c r="C24" s="118">
        <f>C21/C22</f>
        <v>0.75112238922506347</v>
      </c>
      <c r="D24" s="118">
        <f>D21/D22</f>
        <v>0.7087725903614458</v>
      </c>
      <c r="E24" s="118">
        <f>E21/E22</f>
        <v>0.72751363990646922</v>
      </c>
      <c r="F24" s="118">
        <f>F21/F22</f>
        <v>0.72659130007372819</v>
      </c>
      <c r="G24" s="142">
        <v>0.7</v>
      </c>
    </row>
    <row r="25" spans="1:7" x14ac:dyDescent="0.35">
      <c r="A25" s="163" t="s">
        <v>20</v>
      </c>
      <c r="B25" s="127" t="s">
        <v>18</v>
      </c>
      <c r="C25" s="124">
        <v>10169</v>
      </c>
      <c r="D25" s="124">
        <v>10505</v>
      </c>
      <c r="E25" s="124">
        <v>10440</v>
      </c>
      <c r="F25" s="124">
        <f>SUM(F10,F15,F20)</f>
        <v>10451</v>
      </c>
      <c r="G25" s="124">
        <v>10489</v>
      </c>
    </row>
    <row r="26" spans="1:7" x14ac:dyDescent="0.35">
      <c r="A26" s="125"/>
      <c r="B26" s="127" t="s">
        <v>19</v>
      </c>
      <c r="C26" s="124">
        <v>15078</v>
      </c>
      <c r="D26" s="124">
        <v>15313</v>
      </c>
      <c r="E26" s="124">
        <v>15822</v>
      </c>
      <c r="F26" s="124">
        <f>SUM(F11,F16,F21)</f>
        <v>16694</v>
      </c>
      <c r="G26" s="124">
        <v>16781</v>
      </c>
    </row>
    <row r="27" spans="1:7" x14ac:dyDescent="0.35">
      <c r="B27" s="127" t="s">
        <v>20</v>
      </c>
      <c r="C27" s="153">
        <v>25247</v>
      </c>
      <c r="D27" s="153">
        <v>25818</v>
      </c>
      <c r="E27" s="153">
        <v>26262</v>
      </c>
      <c r="F27" s="124">
        <f>SUM(F12,F17,F22)</f>
        <v>27145</v>
      </c>
      <c r="G27" s="124">
        <v>27270</v>
      </c>
    </row>
    <row r="28" spans="1:7" x14ac:dyDescent="0.35">
      <c r="B28" s="165" t="s">
        <v>234</v>
      </c>
      <c r="C28" s="116">
        <f>C25/C27</f>
        <v>0.40278052837960948</v>
      </c>
      <c r="D28" s="116">
        <f>D25/D27</f>
        <v>0.40688666821597336</v>
      </c>
      <c r="E28" s="116">
        <f>E25/E27</f>
        <v>0.39753255654557917</v>
      </c>
      <c r="F28" s="117">
        <f>F25/F27</f>
        <v>0.38500644685945845</v>
      </c>
      <c r="G28" s="105">
        <v>0.38</v>
      </c>
    </row>
    <row r="29" spans="1:7" ht="15" thickBot="1" x14ac:dyDescent="0.4">
      <c r="A29" s="143"/>
      <c r="B29" s="168" t="s">
        <v>233</v>
      </c>
      <c r="C29" s="118">
        <f>C26/C27</f>
        <v>0.59721947162039057</v>
      </c>
      <c r="D29" s="118">
        <f>D26/D27</f>
        <v>0.5931133317840267</v>
      </c>
      <c r="E29" s="118">
        <f>E26/E27</f>
        <v>0.60246744345442083</v>
      </c>
      <c r="F29" s="119">
        <f>F26/F27</f>
        <v>0.61499355314054149</v>
      </c>
      <c r="G29" s="142">
        <v>0.62</v>
      </c>
    </row>
    <row r="34" spans="6:7" x14ac:dyDescent="0.35">
      <c r="F34" s="125"/>
      <c r="G34" s="127"/>
    </row>
    <row r="35" spans="6:7" x14ac:dyDescent="0.35">
      <c r="F35" s="125"/>
      <c r="G35" s="127"/>
    </row>
    <row r="36" spans="6:7" x14ac:dyDescent="0.35">
      <c r="G36" s="127"/>
    </row>
    <row r="37" spans="6:7" x14ac:dyDescent="0.35">
      <c r="G37" s="127"/>
    </row>
    <row r="38" spans="6:7" x14ac:dyDescent="0.35">
      <c r="G38" s="127"/>
    </row>
    <row r="39" spans="6:7" x14ac:dyDescent="0.35">
      <c r="F39" s="125"/>
      <c r="G39" s="127"/>
    </row>
    <row r="40" spans="6:7" x14ac:dyDescent="0.35">
      <c r="F40" s="125"/>
      <c r="G40" s="127"/>
    </row>
    <row r="41" spans="6:7" x14ac:dyDescent="0.35">
      <c r="G41" s="127"/>
    </row>
    <row r="42" spans="6:7" x14ac:dyDescent="0.35">
      <c r="G42" s="127"/>
    </row>
    <row r="43" spans="6:7" x14ac:dyDescent="0.35">
      <c r="G43" s="127"/>
    </row>
    <row r="44" spans="6:7" x14ac:dyDescent="0.35">
      <c r="F44" s="125"/>
      <c r="G44" s="127"/>
    </row>
    <row r="45" spans="6:7" x14ac:dyDescent="0.35">
      <c r="F45" s="125"/>
      <c r="G45" s="127"/>
    </row>
    <row r="46" spans="6:7" x14ac:dyDescent="0.35">
      <c r="G46" s="127"/>
    </row>
    <row r="47" spans="6:7" x14ac:dyDescent="0.35">
      <c r="G47" s="127"/>
    </row>
    <row r="48" spans="6:7" x14ac:dyDescent="0.35">
      <c r="G48" s="127"/>
    </row>
    <row r="49" spans="7:7" x14ac:dyDescent="0.35">
      <c r="G49" s="127"/>
    </row>
    <row r="50" spans="7:7" x14ac:dyDescent="0.35">
      <c r="G50" s="127"/>
    </row>
    <row r="51" spans="7:7" x14ac:dyDescent="0.35">
      <c r="G51" s="127"/>
    </row>
    <row r="52" spans="7:7" x14ac:dyDescent="0.35">
      <c r="G52" s="127"/>
    </row>
    <row r="53" spans="7:7" x14ac:dyDescent="0.35">
      <c r="G53" s="127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15F57-B4C6-454D-9261-936BCA3C88D5}">
  <dimension ref="A1:P64"/>
  <sheetViews>
    <sheetView zoomScale="80" zoomScaleNormal="80" workbookViewId="0"/>
  </sheetViews>
  <sheetFormatPr defaultColWidth="8.81640625" defaultRowHeight="14.5" x14ac:dyDescent="0.35"/>
  <cols>
    <col min="1" max="1" width="20.54296875" style="173" bestFit="1" customWidth="1"/>
    <col min="2" max="2" width="106.81640625" style="169" bestFit="1" customWidth="1"/>
    <col min="3" max="6" width="13" style="169" customWidth="1"/>
    <col min="7" max="7" width="13.81640625" style="169" customWidth="1"/>
    <col min="8" max="8" width="6.54296875" style="173" customWidth="1"/>
    <col min="9" max="15" width="6.54296875" style="169" customWidth="1"/>
    <col min="16" max="16" width="6.54296875" style="173" customWidth="1"/>
    <col min="17" max="17" width="6.54296875" style="169" customWidth="1"/>
    <col min="18" max="16384" width="8.81640625" style="169"/>
  </cols>
  <sheetData>
    <row r="1" spans="1:7" x14ac:dyDescent="0.35">
      <c r="A1" s="121" t="s">
        <v>16</v>
      </c>
      <c r="B1" s="173"/>
      <c r="C1" s="121"/>
    </row>
    <row r="2" spans="1:7" x14ac:dyDescent="0.35">
      <c r="A2" s="121"/>
      <c r="B2" s="173"/>
      <c r="C2" s="121"/>
    </row>
    <row r="3" spans="1:7" x14ac:dyDescent="0.35">
      <c r="A3" s="121" t="s">
        <v>255</v>
      </c>
      <c r="B3" s="173"/>
      <c r="C3" s="121"/>
    </row>
    <row r="4" spans="1:7" x14ac:dyDescent="0.35">
      <c r="A4" s="121"/>
      <c r="B4" s="173"/>
      <c r="C4" s="121"/>
    </row>
    <row r="5" spans="1:7" x14ac:dyDescent="0.35">
      <c r="A5" s="201" t="s">
        <v>214</v>
      </c>
      <c r="B5" s="173"/>
      <c r="C5" s="201"/>
    </row>
    <row r="6" spans="1:7" x14ac:dyDescent="0.35">
      <c r="A6" s="212"/>
      <c r="B6" s="121"/>
      <c r="C6" s="212"/>
    </row>
    <row r="8" spans="1:7" ht="15" thickBot="1" x14ac:dyDescent="0.4">
      <c r="A8" s="174" t="s">
        <v>232</v>
      </c>
      <c r="B8" s="157" t="s">
        <v>254</v>
      </c>
      <c r="C8" s="123"/>
      <c r="D8" s="123"/>
      <c r="E8" s="123"/>
      <c r="F8" s="123"/>
      <c r="G8" s="143"/>
    </row>
    <row r="9" spans="1:7" ht="15" thickBot="1" x14ac:dyDescent="0.4">
      <c r="A9" s="175"/>
      <c r="B9" s="168"/>
      <c r="C9" s="126" t="s">
        <v>240</v>
      </c>
      <c r="D9" s="126" t="s">
        <v>239</v>
      </c>
      <c r="E9" s="126" t="s">
        <v>238</v>
      </c>
      <c r="F9" s="126" t="s">
        <v>237</v>
      </c>
      <c r="G9" s="115" t="s">
        <v>236</v>
      </c>
    </row>
    <row r="10" spans="1:7" x14ac:dyDescent="0.35">
      <c r="A10" s="176" t="s">
        <v>18</v>
      </c>
      <c r="B10" s="166" t="s">
        <v>231</v>
      </c>
      <c r="C10" s="151">
        <v>33</v>
      </c>
      <c r="D10" s="151">
        <v>429</v>
      </c>
      <c r="E10" s="151">
        <v>987</v>
      </c>
      <c r="F10" s="151">
        <v>1364</v>
      </c>
      <c r="G10" s="124">
        <v>1873</v>
      </c>
    </row>
    <row r="11" spans="1:7" x14ac:dyDescent="0.35">
      <c r="A11" s="177"/>
      <c r="B11" s="165" t="s">
        <v>230</v>
      </c>
      <c r="C11" s="153">
        <v>10136</v>
      </c>
      <c r="D11" s="153">
        <v>9977</v>
      </c>
      <c r="E11" s="153">
        <v>9337</v>
      </c>
      <c r="F11" s="153">
        <v>8938</v>
      </c>
      <c r="G11" s="124">
        <v>8384</v>
      </c>
    </row>
    <row r="12" spans="1:7" x14ac:dyDescent="0.35">
      <c r="A12" s="177"/>
      <c r="B12" s="165" t="s">
        <v>221</v>
      </c>
      <c r="C12" s="153">
        <v>0</v>
      </c>
      <c r="D12" s="153">
        <v>99</v>
      </c>
      <c r="E12" s="153">
        <v>116</v>
      </c>
      <c r="F12" s="153">
        <v>149</v>
      </c>
      <c r="G12" s="169">
        <v>232</v>
      </c>
    </row>
    <row r="13" spans="1:7" x14ac:dyDescent="0.35">
      <c r="A13" s="177"/>
      <c r="B13" s="165" t="s">
        <v>20</v>
      </c>
      <c r="C13" s="156">
        <v>10169</v>
      </c>
      <c r="D13" s="152">
        <v>10505</v>
      </c>
      <c r="E13" s="152">
        <v>10440</v>
      </c>
      <c r="F13" s="152">
        <v>10451</v>
      </c>
      <c r="G13" s="124">
        <v>10489</v>
      </c>
    </row>
    <row r="14" spans="1:7" ht="15" thickBot="1" x14ac:dyDescent="0.4">
      <c r="A14" s="178"/>
      <c r="B14" s="168" t="s">
        <v>229</v>
      </c>
      <c r="C14" s="158">
        <v>3.0000000000000001E-3</v>
      </c>
      <c r="D14" s="172">
        <v>4.1000000000000002E-2</v>
      </c>
      <c r="E14" s="172">
        <v>9.6000000000000002E-2</v>
      </c>
      <c r="F14" s="172">
        <v>0.13200000000000001</v>
      </c>
      <c r="G14" s="172">
        <v>0.183</v>
      </c>
    </row>
    <row r="15" spans="1:7" x14ac:dyDescent="0.35">
      <c r="A15" s="176" t="s">
        <v>19</v>
      </c>
      <c r="B15" s="166" t="s">
        <v>231</v>
      </c>
      <c r="C15" s="151">
        <v>70</v>
      </c>
      <c r="D15" s="151">
        <v>561</v>
      </c>
      <c r="E15" s="151">
        <v>1191</v>
      </c>
      <c r="F15" s="151">
        <v>1590</v>
      </c>
      <c r="G15" s="124">
        <v>1898</v>
      </c>
    </row>
    <row r="16" spans="1:7" x14ac:dyDescent="0.35">
      <c r="A16" s="177"/>
      <c r="B16" s="165" t="s">
        <v>230</v>
      </c>
      <c r="C16" s="152">
        <v>15008</v>
      </c>
      <c r="D16" s="152">
        <v>14428</v>
      </c>
      <c r="E16" s="152">
        <v>13828</v>
      </c>
      <c r="F16" s="152">
        <v>14347</v>
      </c>
      <c r="G16" s="124">
        <v>14566</v>
      </c>
    </row>
    <row r="17" spans="1:7" x14ac:dyDescent="0.35">
      <c r="A17" s="177"/>
      <c r="B17" s="165" t="s">
        <v>221</v>
      </c>
      <c r="C17" s="152">
        <v>0</v>
      </c>
      <c r="D17" s="152">
        <v>324</v>
      </c>
      <c r="E17" s="152">
        <v>803</v>
      </c>
      <c r="F17" s="152">
        <v>757</v>
      </c>
      <c r="G17" s="169">
        <v>317</v>
      </c>
    </row>
    <row r="18" spans="1:7" x14ac:dyDescent="0.35">
      <c r="A18" s="177"/>
      <c r="B18" s="165" t="s">
        <v>20</v>
      </c>
      <c r="C18" s="156">
        <v>15078</v>
      </c>
      <c r="D18" s="152">
        <v>15313</v>
      </c>
      <c r="E18" s="152">
        <v>15822</v>
      </c>
      <c r="F18" s="152">
        <v>16694</v>
      </c>
      <c r="G18" s="124">
        <v>16781</v>
      </c>
    </row>
    <row r="19" spans="1:7" ht="15" thickBot="1" x14ac:dyDescent="0.4">
      <c r="A19" s="178"/>
      <c r="B19" s="168" t="s">
        <v>229</v>
      </c>
      <c r="C19" s="158">
        <v>5.0000000000000001E-3</v>
      </c>
      <c r="D19" s="172">
        <v>3.6999999999999998E-2</v>
      </c>
      <c r="E19" s="172">
        <v>7.9000000000000001E-2</v>
      </c>
      <c r="F19" s="172">
        <v>0.1</v>
      </c>
      <c r="G19" s="172">
        <v>0.115</v>
      </c>
    </row>
    <row r="20" spans="1:7" x14ac:dyDescent="0.35">
      <c r="A20" s="176" t="s">
        <v>20</v>
      </c>
      <c r="B20" s="166" t="s">
        <v>231</v>
      </c>
      <c r="C20" s="151">
        <v>103</v>
      </c>
      <c r="D20" s="151">
        <v>990</v>
      </c>
      <c r="E20" s="151">
        <v>2178</v>
      </c>
      <c r="F20" s="151">
        <v>2954</v>
      </c>
      <c r="G20" s="124">
        <v>3771</v>
      </c>
    </row>
    <row r="21" spans="1:7" x14ac:dyDescent="0.35">
      <c r="A21" s="179"/>
      <c r="B21" s="165" t="s">
        <v>230</v>
      </c>
      <c r="C21" s="153">
        <v>25144</v>
      </c>
      <c r="D21" s="153">
        <v>24405</v>
      </c>
      <c r="E21" s="153">
        <v>23165</v>
      </c>
      <c r="F21" s="153">
        <v>23285</v>
      </c>
      <c r="G21" s="124">
        <v>22950</v>
      </c>
    </row>
    <row r="22" spans="1:7" x14ac:dyDescent="0.35">
      <c r="A22" s="179"/>
      <c r="B22" s="165" t="s">
        <v>221</v>
      </c>
      <c r="C22" s="153">
        <v>0</v>
      </c>
      <c r="D22" s="153">
        <v>423</v>
      </c>
      <c r="E22" s="153">
        <v>919</v>
      </c>
      <c r="F22" s="152">
        <v>906</v>
      </c>
      <c r="G22" s="169">
        <v>549</v>
      </c>
    </row>
    <row r="23" spans="1:7" x14ac:dyDescent="0.35">
      <c r="A23" s="179"/>
      <c r="B23" s="165" t="s">
        <v>20</v>
      </c>
      <c r="C23" s="153">
        <v>25247</v>
      </c>
      <c r="D23" s="153">
        <v>25818</v>
      </c>
      <c r="E23" s="153">
        <v>26262</v>
      </c>
      <c r="F23" s="152">
        <v>27145</v>
      </c>
      <c r="G23" s="124">
        <v>27270</v>
      </c>
    </row>
    <row r="24" spans="1:7" ht="15" thickBot="1" x14ac:dyDescent="0.4">
      <c r="A24" s="180"/>
      <c r="B24" s="168" t="s">
        <v>229</v>
      </c>
      <c r="C24" s="158">
        <v>4.0796926367489203E-3</v>
      </c>
      <c r="D24" s="158">
        <v>3.8984051978735973E-2</v>
      </c>
      <c r="E24" s="158">
        <v>8.5940890975811868E-2</v>
      </c>
      <c r="F24" s="158">
        <v>0.113</v>
      </c>
      <c r="G24" s="172">
        <v>0.14099999999999999</v>
      </c>
    </row>
    <row r="28" spans="1:7" ht="15" thickBot="1" x14ac:dyDescent="0.4">
      <c r="A28" s="174" t="s">
        <v>228</v>
      </c>
      <c r="B28" s="157" t="s">
        <v>254</v>
      </c>
      <c r="C28" s="123"/>
      <c r="D28" s="123"/>
      <c r="E28" s="123"/>
      <c r="F28" s="123"/>
      <c r="G28" s="143"/>
    </row>
    <row r="29" spans="1:7" ht="15" thickBot="1" x14ac:dyDescent="0.4">
      <c r="A29" s="180"/>
      <c r="B29" s="164"/>
      <c r="C29" s="126" t="s">
        <v>240</v>
      </c>
      <c r="D29" s="126" t="s">
        <v>239</v>
      </c>
      <c r="E29" s="126" t="s">
        <v>238</v>
      </c>
      <c r="F29" s="126" t="s">
        <v>237</v>
      </c>
      <c r="G29" s="115" t="s">
        <v>236</v>
      </c>
    </row>
    <row r="30" spans="1:7" x14ac:dyDescent="0.35">
      <c r="A30" s="177" t="s">
        <v>18</v>
      </c>
      <c r="B30" s="165" t="s">
        <v>227</v>
      </c>
      <c r="C30" s="153">
        <v>161</v>
      </c>
      <c r="D30" s="153">
        <v>195</v>
      </c>
      <c r="E30" s="153">
        <v>184</v>
      </c>
      <c r="F30" s="153">
        <v>215</v>
      </c>
      <c r="G30" s="169">
        <v>273</v>
      </c>
    </row>
    <row r="31" spans="1:7" x14ac:dyDescent="0.35">
      <c r="A31" s="177"/>
      <c r="B31" s="165" t="s">
        <v>226</v>
      </c>
      <c r="C31" s="153">
        <v>9948</v>
      </c>
      <c r="D31" s="153">
        <v>10268</v>
      </c>
      <c r="E31" s="153">
        <v>10213</v>
      </c>
      <c r="F31" s="153">
        <v>10165</v>
      </c>
      <c r="G31" s="124">
        <v>10144</v>
      </c>
    </row>
    <row r="32" spans="1:7" x14ac:dyDescent="0.35">
      <c r="A32" s="177"/>
      <c r="B32" s="165" t="s">
        <v>221</v>
      </c>
      <c r="C32" s="153">
        <v>60</v>
      </c>
      <c r="D32" s="153">
        <v>42</v>
      </c>
      <c r="E32" s="153">
        <v>43</v>
      </c>
      <c r="F32" s="153">
        <v>71</v>
      </c>
      <c r="G32" s="169">
        <v>72</v>
      </c>
    </row>
    <row r="33" spans="1:7" x14ac:dyDescent="0.35">
      <c r="A33" s="177"/>
      <c r="B33" s="165" t="s">
        <v>20</v>
      </c>
      <c r="C33" s="152">
        <v>10169</v>
      </c>
      <c r="D33" s="152">
        <v>10505</v>
      </c>
      <c r="E33" s="152">
        <v>10440</v>
      </c>
      <c r="F33" s="152">
        <v>10451</v>
      </c>
      <c r="G33" s="124">
        <v>10489</v>
      </c>
    </row>
    <row r="34" spans="1:7" ht="15" thickBot="1" x14ac:dyDescent="0.4">
      <c r="A34" s="178"/>
      <c r="B34" s="168" t="s">
        <v>225</v>
      </c>
      <c r="C34" s="172">
        <v>1.6E-2</v>
      </c>
      <c r="D34" s="172">
        <v>1.9E-2</v>
      </c>
      <c r="E34" s="172">
        <v>1.7999999999999999E-2</v>
      </c>
      <c r="F34" s="172">
        <v>1.7999999999999999E-2</v>
      </c>
      <c r="G34" s="172">
        <v>2.5999999999999999E-2</v>
      </c>
    </row>
    <row r="35" spans="1:7" x14ac:dyDescent="0.35">
      <c r="A35" s="176" t="s">
        <v>19</v>
      </c>
      <c r="B35" s="166" t="s">
        <v>227</v>
      </c>
      <c r="C35" s="151">
        <v>200</v>
      </c>
      <c r="D35" s="151">
        <v>219</v>
      </c>
      <c r="E35" s="151">
        <v>252</v>
      </c>
      <c r="F35" s="151">
        <v>293</v>
      </c>
      <c r="G35" s="169">
        <v>348</v>
      </c>
    </row>
    <row r="36" spans="1:7" x14ac:dyDescent="0.35">
      <c r="A36" s="177"/>
      <c r="B36" s="165" t="s">
        <v>226</v>
      </c>
      <c r="C36" s="152">
        <v>14808</v>
      </c>
      <c r="D36" s="152">
        <v>14988</v>
      </c>
      <c r="E36" s="152">
        <v>15069</v>
      </c>
      <c r="F36" s="152">
        <v>15786</v>
      </c>
      <c r="G36" s="124">
        <v>16321</v>
      </c>
    </row>
    <row r="37" spans="1:7" x14ac:dyDescent="0.35">
      <c r="A37" s="177"/>
      <c r="B37" s="165" t="s">
        <v>221</v>
      </c>
      <c r="C37" s="152">
        <v>70</v>
      </c>
      <c r="D37" s="152">
        <v>106</v>
      </c>
      <c r="E37" s="152">
        <v>501</v>
      </c>
      <c r="F37" s="152">
        <v>615</v>
      </c>
      <c r="G37" s="169">
        <v>112</v>
      </c>
    </row>
    <row r="38" spans="1:7" x14ac:dyDescent="0.35">
      <c r="A38" s="177"/>
      <c r="B38" s="165" t="s">
        <v>20</v>
      </c>
      <c r="C38" s="152">
        <v>15078</v>
      </c>
      <c r="D38" s="152">
        <v>15313</v>
      </c>
      <c r="E38" s="152">
        <v>15822</v>
      </c>
      <c r="F38" s="152">
        <v>16694</v>
      </c>
      <c r="G38" s="124">
        <v>16781</v>
      </c>
    </row>
    <row r="39" spans="1:7" ht="15" thickBot="1" x14ac:dyDescent="0.4">
      <c r="A39" s="178"/>
      <c r="B39" s="168" t="s">
        <v>225</v>
      </c>
      <c r="C39" s="172">
        <v>1.4E-2</v>
      </c>
      <c r="D39" s="172">
        <v>1.4E-2</v>
      </c>
      <c r="E39" s="172">
        <v>1.6E-2</v>
      </c>
      <c r="F39" s="172">
        <v>1.6E-2</v>
      </c>
      <c r="G39" s="172">
        <v>2.1000000000000001E-2</v>
      </c>
    </row>
    <row r="40" spans="1:7" x14ac:dyDescent="0.35">
      <c r="A40" s="176" t="s">
        <v>20</v>
      </c>
      <c r="B40" s="166" t="s">
        <v>227</v>
      </c>
      <c r="C40" s="151">
        <v>361</v>
      </c>
      <c r="D40" s="151">
        <v>414</v>
      </c>
      <c r="E40" s="151">
        <v>436</v>
      </c>
      <c r="F40" s="151">
        <v>508</v>
      </c>
      <c r="G40" s="169">
        <v>621</v>
      </c>
    </row>
    <row r="41" spans="1:7" x14ac:dyDescent="0.35">
      <c r="A41" s="181"/>
      <c r="B41" s="165" t="s">
        <v>226</v>
      </c>
      <c r="C41" s="153">
        <v>24756</v>
      </c>
      <c r="D41" s="153">
        <v>25256</v>
      </c>
      <c r="E41" s="153">
        <v>25282</v>
      </c>
      <c r="F41" s="153">
        <v>25951</v>
      </c>
      <c r="G41" s="124">
        <v>26465</v>
      </c>
    </row>
    <row r="42" spans="1:7" x14ac:dyDescent="0.35">
      <c r="A42" s="181"/>
      <c r="B42" s="165" t="s">
        <v>221</v>
      </c>
      <c r="C42" s="153">
        <v>130</v>
      </c>
      <c r="D42" s="153">
        <v>148</v>
      </c>
      <c r="E42" s="153">
        <v>544</v>
      </c>
      <c r="F42" s="152">
        <v>686</v>
      </c>
      <c r="G42" s="169">
        <v>184</v>
      </c>
    </row>
    <row r="43" spans="1:7" x14ac:dyDescent="0.35">
      <c r="A43" s="181"/>
      <c r="B43" s="165" t="s">
        <v>20</v>
      </c>
      <c r="C43" s="153">
        <v>25247</v>
      </c>
      <c r="D43" s="153">
        <v>25818</v>
      </c>
      <c r="E43" s="153">
        <v>26262</v>
      </c>
      <c r="F43" s="152">
        <v>27145</v>
      </c>
      <c r="G43" s="124">
        <v>27270</v>
      </c>
    </row>
    <row r="44" spans="1:7" ht="15" thickBot="1" x14ac:dyDescent="0.4">
      <c r="A44" s="182"/>
      <c r="B44" s="168" t="s">
        <v>225</v>
      </c>
      <c r="C44" s="158">
        <v>1.4E-2</v>
      </c>
      <c r="D44" s="158">
        <v>1.6E-2</v>
      </c>
      <c r="E44" s="158">
        <v>1.7000000000000001E-2</v>
      </c>
      <c r="F44" s="158">
        <v>1.9E-2</v>
      </c>
      <c r="G44" s="269">
        <v>2.3E-2</v>
      </c>
    </row>
    <row r="45" spans="1:7" x14ac:dyDescent="0.35">
      <c r="F45" s="127"/>
    </row>
    <row r="46" spans="1:7" x14ac:dyDescent="0.35">
      <c r="F46" s="127"/>
    </row>
    <row r="47" spans="1:7" x14ac:dyDescent="0.35">
      <c r="F47" s="127"/>
    </row>
    <row r="48" spans="1:7" ht="15" thickBot="1" x14ac:dyDescent="0.4">
      <c r="A48" s="174" t="s">
        <v>224</v>
      </c>
      <c r="B48" s="157" t="s">
        <v>254</v>
      </c>
      <c r="C48" s="123"/>
      <c r="D48" s="123"/>
      <c r="E48" s="123"/>
      <c r="F48" s="123"/>
      <c r="G48" s="143"/>
    </row>
    <row r="49" spans="1:7" ht="15" thickBot="1" x14ac:dyDescent="0.4">
      <c r="A49" s="175"/>
      <c r="B49" s="168"/>
      <c r="C49" s="126" t="s">
        <v>240</v>
      </c>
      <c r="D49" s="126" t="s">
        <v>239</v>
      </c>
      <c r="E49" s="126" t="s">
        <v>238</v>
      </c>
      <c r="F49" s="126" t="s">
        <v>237</v>
      </c>
      <c r="G49" s="115" t="s">
        <v>236</v>
      </c>
    </row>
    <row r="50" spans="1:7" x14ac:dyDescent="0.35">
      <c r="A50" s="177" t="s">
        <v>18</v>
      </c>
      <c r="B50" s="165" t="s">
        <v>223</v>
      </c>
      <c r="C50" s="128"/>
      <c r="D50" s="155">
        <v>98</v>
      </c>
      <c r="E50" s="153">
        <v>162</v>
      </c>
      <c r="F50" s="153">
        <v>230</v>
      </c>
      <c r="G50" s="169">
        <v>224</v>
      </c>
    </row>
    <row r="51" spans="1:7" x14ac:dyDescent="0.35">
      <c r="A51" s="177"/>
      <c r="B51" s="165" t="s">
        <v>222</v>
      </c>
      <c r="C51" s="129"/>
      <c r="D51" s="130">
        <v>10245</v>
      </c>
      <c r="E51" s="153">
        <v>10160</v>
      </c>
      <c r="F51" s="153">
        <v>10092</v>
      </c>
      <c r="G51" s="124">
        <v>10133</v>
      </c>
    </row>
    <row r="52" spans="1:7" x14ac:dyDescent="0.35">
      <c r="A52" s="177"/>
      <c r="B52" s="165" t="s">
        <v>221</v>
      </c>
      <c r="C52" s="129"/>
      <c r="D52" s="130">
        <v>162</v>
      </c>
      <c r="E52" s="153">
        <v>118</v>
      </c>
      <c r="F52" s="153">
        <v>129</v>
      </c>
      <c r="G52" s="169">
        <v>132</v>
      </c>
    </row>
    <row r="53" spans="1:7" x14ac:dyDescent="0.35">
      <c r="A53" s="177"/>
      <c r="B53" s="165" t="s">
        <v>20</v>
      </c>
      <c r="C53" s="129"/>
      <c r="D53" s="130">
        <v>10505</v>
      </c>
      <c r="E53" s="152">
        <v>10440</v>
      </c>
      <c r="F53" s="152">
        <v>10451</v>
      </c>
      <c r="G53" s="124">
        <v>10489</v>
      </c>
    </row>
    <row r="54" spans="1:7" ht="15" thickBot="1" x14ac:dyDescent="0.4">
      <c r="A54" s="178"/>
      <c r="B54" s="168" t="s">
        <v>220</v>
      </c>
      <c r="C54" s="131"/>
      <c r="D54" s="132">
        <v>8.9999999999999993E-3</v>
      </c>
      <c r="E54" s="172">
        <v>1.6E-2</v>
      </c>
      <c r="F54" s="172">
        <v>2.1999999999999999E-2</v>
      </c>
      <c r="G54" s="172">
        <v>2.1999999999999999E-2</v>
      </c>
    </row>
    <row r="55" spans="1:7" x14ac:dyDescent="0.35">
      <c r="A55" s="176" t="s">
        <v>19</v>
      </c>
      <c r="B55" s="166" t="s">
        <v>223</v>
      </c>
      <c r="C55" s="128"/>
      <c r="D55" s="133">
        <v>117</v>
      </c>
      <c r="E55" s="151">
        <v>166</v>
      </c>
      <c r="F55" s="151">
        <v>199</v>
      </c>
      <c r="G55" s="169">
        <v>191</v>
      </c>
    </row>
    <row r="56" spans="1:7" x14ac:dyDescent="0.35">
      <c r="A56" s="177"/>
      <c r="B56" s="165" t="s">
        <v>222</v>
      </c>
      <c r="C56" s="129"/>
      <c r="D56" s="130">
        <v>14291</v>
      </c>
      <c r="E56" s="152">
        <v>14634</v>
      </c>
      <c r="F56" s="152">
        <v>15769</v>
      </c>
      <c r="G56" s="124">
        <v>16363</v>
      </c>
    </row>
    <row r="57" spans="1:7" x14ac:dyDescent="0.35">
      <c r="A57" s="177"/>
      <c r="B57" s="165" t="s">
        <v>221</v>
      </c>
      <c r="C57" s="129"/>
      <c r="D57" s="130">
        <v>905</v>
      </c>
      <c r="E57" s="152">
        <v>1022</v>
      </c>
      <c r="F57" s="152">
        <v>726</v>
      </c>
      <c r="G57" s="169">
        <v>227</v>
      </c>
    </row>
    <row r="58" spans="1:7" x14ac:dyDescent="0.35">
      <c r="A58" s="177"/>
      <c r="B58" s="165" t="s">
        <v>20</v>
      </c>
      <c r="C58" s="129"/>
      <c r="D58" s="134">
        <v>15313</v>
      </c>
      <c r="E58" s="152">
        <v>15822</v>
      </c>
      <c r="F58" s="152">
        <v>16694</v>
      </c>
      <c r="G58" s="124">
        <v>16781</v>
      </c>
    </row>
    <row r="59" spans="1:7" ht="15" thickBot="1" x14ac:dyDescent="0.4">
      <c r="A59" s="178"/>
      <c r="B59" s="168" t="s">
        <v>220</v>
      </c>
      <c r="C59" s="131"/>
      <c r="D59" s="132">
        <v>8.0000000000000002E-3</v>
      </c>
      <c r="E59" s="172">
        <v>1.0999999999999999E-2</v>
      </c>
      <c r="F59" s="158">
        <v>1.2E-2</v>
      </c>
      <c r="G59" s="172">
        <v>1.2E-2</v>
      </c>
    </row>
    <row r="60" spans="1:7" x14ac:dyDescent="0.35">
      <c r="A60" s="176" t="s">
        <v>20</v>
      </c>
      <c r="B60" s="166" t="s">
        <v>223</v>
      </c>
      <c r="C60" s="128"/>
      <c r="D60" s="133">
        <v>215</v>
      </c>
      <c r="E60" s="151">
        <v>328</v>
      </c>
      <c r="F60" s="151">
        <v>429</v>
      </c>
      <c r="G60" s="169">
        <v>415</v>
      </c>
    </row>
    <row r="61" spans="1:7" x14ac:dyDescent="0.35">
      <c r="A61" s="177"/>
      <c r="B61" s="165" t="s">
        <v>222</v>
      </c>
      <c r="C61" s="129"/>
      <c r="D61" s="130">
        <v>24536</v>
      </c>
      <c r="E61" s="152">
        <v>24794</v>
      </c>
      <c r="F61" s="152">
        <v>25861</v>
      </c>
      <c r="G61" s="124">
        <v>26496</v>
      </c>
    </row>
    <row r="62" spans="1:7" x14ac:dyDescent="0.35">
      <c r="A62" s="179"/>
      <c r="B62" s="165" t="s">
        <v>221</v>
      </c>
      <c r="C62" s="129"/>
      <c r="D62" s="134">
        <v>1067</v>
      </c>
      <c r="E62" s="152">
        <v>1140</v>
      </c>
      <c r="F62" s="152">
        <v>855</v>
      </c>
      <c r="G62" s="169">
        <v>359</v>
      </c>
    </row>
    <row r="63" spans="1:7" x14ac:dyDescent="0.35">
      <c r="A63" s="179"/>
      <c r="B63" s="165" t="s">
        <v>20</v>
      </c>
      <c r="C63" s="129"/>
      <c r="D63" s="134">
        <v>25818</v>
      </c>
      <c r="E63" s="152">
        <v>26262</v>
      </c>
      <c r="F63" s="152">
        <v>27145</v>
      </c>
      <c r="G63" s="124">
        <v>27270</v>
      </c>
    </row>
    <row r="64" spans="1:7" ht="15" thickBot="1" x14ac:dyDescent="0.4">
      <c r="A64" s="180"/>
      <c r="B64" s="168" t="s">
        <v>220</v>
      </c>
      <c r="C64" s="131"/>
      <c r="D64" s="135">
        <v>8.9999999999999993E-3</v>
      </c>
      <c r="E64" s="172">
        <v>1.0999999999999999E-2</v>
      </c>
      <c r="F64" s="172">
        <v>1.6E-2</v>
      </c>
      <c r="G64" s="172">
        <v>1.4999999999999999E-2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ED27-7514-4C1E-AE74-C72C6B030B22}">
  <dimension ref="A1:H53"/>
  <sheetViews>
    <sheetView zoomScale="80" zoomScaleNormal="80" workbookViewId="0"/>
  </sheetViews>
  <sheetFormatPr defaultColWidth="8.81640625" defaultRowHeight="14.5" x14ac:dyDescent="0.35"/>
  <cols>
    <col min="1" max="1" width="19.1796875" style="169" customWidth="1"/>
    <col min="2" max="2" width="67.453125" style="169" bestFit="1" customWidth="1"/>
    <col min="3" max="16384" width="8.81640625" style="169"/>
  </cols>
  <sheetData>
    <row r="1" spans="1:7" x14ac:dyDescent="0.35">
      <c r="A1" s="121" t="s">
        <v>16</v>
      </c>
      <c r="B1" s="121"/>
    </row>
    <row r="2" spans="1:7" x14ac:dyDescent="0.35">
      <c r="A2" s="121"/>
      <c r="B2" s="121"/>
    </row>
    <row r="3" spans="1:7" x14ac:dyDescent="0.35">
      <c r="A3" s="121" t="s">
        <v>277</v>
      </c>
      <c r="B3" s="121"/>
    </row>
    <row r="4" spans="1:7" x14ac:dyDescent="0.35">
      <c r="A4" s="121"/>
      <c r="B4" s="121"/>
    </row>
    <row r="5" spans="1:7" x14ac:dyDescent="0.35">
      <c r="A5" s="201" t="s">
        <v>214</v>
      </c>
      <c r="B5" s="141"/>
    </row>
    <row r="6" spans="1:7" x14ac:dyDescent="0.35">
      <c r="A6" s="154"/>
      <c r="B6" s="121"/>
    </row>
    <row r="8" spans="1:7" ht="15" thickBot="1" x14ac:dyDescent="0.4">
      <c r="A8" s="157" t="s">
        <v>254</v>
      </c>
      <c r="B8" s="143"/>
      <c r="C8" s="143"/>
      <c r="D8" s="143"/>
      <c r="E8" s="143"/>
      <c r="F8" s="143"/>
      <c r="G8" s="143"/>
    </row>
    <row r="9" spans="1:7" ht="15" thickBot="1" x14ac:dyDescent="0.4">
      <c r="A9" s="143"/>
      <c r="B9" s="168"/>
      <c r="C9" s="126" t="s">
        <v>240</v>
      </c>
      <c r="D9" s="126" t="s">
        <v>239</v>
      </c>
      <c r="E9" s="126" t="s">
        <v>238</v>
      </c>
      <c r="F9" s="126" t="s">
        <v>237</v>
      </c>
      <c r="G9" s="140" t="s">
        <v>236</v>
      </c>
    </row>
    <row r="10" spans="1:7" x14ac:dyDescent="0.35">
      <c r="A10" s="160" t="s">
        <v>253</v>
      </c>
      <c r="B10" s="165" t="s">
        <v>231</v>
      </c>
      <c r="C10" s="153">
        <v>63</v>
      </c>
      <c r="D10" s="153">
        <v>571</v>
      </c>
      <c r="E10" s="153">
        <v>1212</v>
      </c>
      <c r="F10" s="153">
        <v>1339</v>
      </c>
      <c r="G10" s="153">
        <v>1472</v>
      </c>
    </row>
    <row r="11" spans="1:7" x14ac:dyDescent="0.35">
      <c r="A11" s="160"/>
      <c r="B11" s="165" t="s">
        <v>230</v>
      </c>
      <c r="C11" s="153">
        <v>13184</v>
      </c>
      <c r="D11" s="153">
        <v>12025</v>
      </c>
      <c r="E11" s="153">
        <v>10909</v>
      </c>
      <c r="F11" s="153">
        <v>10206</v>
      </c>
      <c r="G11" s="153">
        <v>10056</v>
      </c>
    </row>
    <row r="12" spans="1:7" x14ac:dyDescent="0.35">
      <c r="A12" s="160"/>
      <c r="B12" s="165" t="s">
        <v>221</v>
      </c>
      <c r="C12" s="153">
        <v>0</v>
      </c>
      <c r="D12" s="153">
        <v>241</v>
      </c>
      <c r="E12" s="153">
        <v>544</v>
      </c>
      <c r="F12" s="153">
        <v>464</v>
      </c>
      <c r="G12" s="153">
        <v>192</v>
      </c>
    </row>
    <row r="13" spans="1:7" x14ac:dyDescent="0.35">
      <c r="A13" s="160"/>
      <c r="B13" s="165" t="s">
        <v>20</v>
      </c>
      <c r="C13" s="152">
        <v>13247</v>
      </c>
      <c r="D13" s="152">
        <v>12837</v>
      </c>
      <c r="E13" s="152">
        <v>12665</v>
      </c>
      <c r="F13" s="152">
        <v>12009</v>
      </c>
      <c r="G13" s="152">
        <v>11720</v>
      </c>
    </row>
    <row r="14" spans="1:7" ht="15" thickBot="1" x14ac:dyDescent="0.4">
      <c r="A14" s="161"/>
      <c r="B14" s="168" t="s">
        <v>229</v>
      </c>
      <c r="C14" s="172">
        <v>5.0000000000000001E-3</v>
      </c>
      <c r="D14" s="172">
        <v>4.4999999999999998E-2</v>
      </c>
      <c r="E14" s="172">
        <v>0.1</v>
      </c>
      <c r="F14" s="172">
        <v>0.11600000000000001</v>
      </c>
      <c r="G14" s="172">
        <v>0.128</v>
      </c>
    </row>
    <row r="15" spans="1:7" x14ac:dyDescent="0.35">
      <c r="A15" s="162" t="s">
        <v>252</v>
      </c>
      <c r="B15" s="166" t="s">
        <v>231</v>
      </c>
      <c r="C15" s="151">
        <v>24</v>
      </c>
      <c r="D15" s="151">
        <v>296</v>
      </c>
      <c r="E15" s="151">
        <v>664</v>
      </c>
      <c r="F15" s="151">
        <v>921</v>
      </c>
      <c r="G15" s="153">
        <v>1277</v>
      </c>
    </row>
    <row r="16" spans="1:7" x14ac:dyDescent="0.35">
      <c r="A16" s="160"/>
      <c r="B16" s="165" t="s">
        <v>230</v>
      </c>
      <c r="C16" s="152">
        <v>6853</v>
      </c>
      <c r="D16" s="152">
        <v>7258</v>
      </c>
      <c r="E16" s="152">
        <v>6323</v>
      </c>
      <c r="F16" s="152">
        <v>5843</v>
      </c>
      <c r="G16" s="152">
        <v>5292</v>
      </c>
    </row>
    <row r="17" spans="1:7" x14ac:dyDescent="0.35">
      <c r="A17" s="160"/>
      <c r="B17" s="165" t="s">
        <v>221</v>
      </c>
      <c r="C17" s="152">
        <v>0</v>
      </c>
      <c r="D17" s="152">
        <v>115</v>
      </c>
      <c r="E17" s="152">
        <v>195</v>
      </c>
      <c r="F17" s="152">
        <v>234</v>
      </c>
      <c r="G17" s="152">
        <v>141</v>
      </c>
    </row>
    <row r="18" spans="1:7" x14ac:dyDescent="0.35">
      <c r="A18" s="160"/>
      <c r="B18" s="165" t="s">
        <v>20</v>
      </c>
      <c r="C18" s="152">
        <v>6877</v>
      </c>
      <c r="D18" s="152">
        <v>7669</v>
      </c>
      <c r="E18" s="152">
        <v>7182</v>
      </c>
      <c r="F18" s="152">
        <v>6996</v>
      </c>
      <c r="G18" s="152">
        <v>6710</v>
      </c>
    </row>
    <row r="19" spans="1:7" ht="15" thickBot="1" x14ac:dyDescent="0.4">
      <c r="A19" s="161"/>
      <c r="B19" s="168" t="s">
        <v>229</v>
      </c>
      <c r="C19" s="172">
        <v>3.0000000000000001E-3</v>
      </c>
      <c r="D19" s="172">
        <v>3.9E-2</v>
      </c>
      <c r="E19" s="172">
        <v>9.5000000000000001E-2</v>
      </c>
      <c r="F19" s="172">
        <v>0.13600000000000001</v>
      </c>
      <c r="G19" s="172">
        <v>0.19400000000000001</v>
      </c>
    </row>
    <row r="20" spans="1:7" x14ac:dyDescent="0.35">
      <c r="A20" s="162" t="s">
        <v>251</v>
      </c>
      <c r="B20" s="166" t="s">
        <v>231</v>
      </c>
      <c r="C20" s="151">
        <v>5107</v>
      </c>
      <c r="D20" s="151">
        <v>123</v>
      </c>
      <c r="E20" s="151">
        <v>302</v>
      </c>
      <c r="F20" s="151">
        <v>694</v>
      </c>
      <c r="G20" s="153">
        <v>1022</v>
      </c>
    </row>
    <row r="21" spans="1:7" x14ac:dyDescent="0.35">
      <c r="A21" s="160"/>
      <c r="B21" s="165" t="s">
        <v>230</v>
      </c>
      <c r="C21" s="152">
        <v>16</v>
      </c>
      <c r="D21" s="152">
        <v>5122</v>
      </c>
      <c r="E21" s="152">
        <v>5933</v>
      </c>
      <c r="F21" s="152">
        <v>7236</v>
      </c>
      <c r="G21" s="152">
        <v>7602</v>
      </c>
    </row>
    <row r="22" spans="1:7" x14ac:dyDescent="0.35">
      <c r="A22" s="160"/>
      <c r="B22" s="165" t="s">
        <v>221</v>
      </c>
      <c r="C22" s="152">
        <v>0</v>
      </c>
      <c r="D22" s="152">
        <v>67</v>
      </c>
      <c r="E22" s="152">
        <v>180</v>
      </c>
      <c r="F22" s="152">
        <v>208</v>
      </c>
      <c r="G22" s="152">
        <v>216</v>
      </c>
    </row>
    <row r="23" spans="1:7" x14ac:dyDescent="0.35">
      <c r="A23" s="160"/>
      <c r="B23" s="165" t="s">
        <v>20</v>
      </c>
      <c r="C23" s="152">
        <v>5123</v>
      </c>
      <c r="D23" s="152">
        <v>5312</v>
      </c>
      <c r="E23" s="152">
        <v>6415</v>
      </c>
      <c r="F23" s="152">
        <v>8138</v>
      </c>
      <c r="G23" s="152">
        <v>8840</v>
      </c>
    </row>
    <row r="24" spans="1:7" ht="15" thickBot="1" x14ac:dyDescent="0.4">
      <c r="A24" s="161"/>
      <c r="B24" s="168" t="s">
        <v>229</v>
      </c>
      <c r="C24" s="172">
        <v>3.0000000000000001E-3</v>
      </c>
      <c r="D24" s="172">
        <v>2.3E-2</v>
      </c>
      <c r="E24" s="172">
        <v>4.8000000000000001E-2</v>
      </c>
      <c r="F24" s="172">
        <v>8.7999999999999995E-2</v>
      </c>
      <c r="G24" s="172">
        <v>0.11899999999999999</v>
      </c>
    </row>
    <row r="25" spans="1:7" x14ac:dyDescent="0.35">
      <c r="A25" s="162" t="s">
        <v>20</v>
      </c>
      <c r="B25" s="166" t="s">
        <v>231</v>
      </c>
      <c r="C25" s="151">
        <v>103</v>
      </c>
      <c r="D25" s="151">
        <v>990</v>
      </c>
      <c r="E25" s="151">
        <v>2178</v>
      </c>
      <c r="F25" s="151">
        <v>2954</v>
      </c>
      <c r="G25" s="153">
        <v>3771</v>
      </c>
    </row>
    <row r="26" spans="1:7" x14ac:dyDescent="0.35">
      <c r="A26" s="122"/>
      <c r="B26" s="165" t="s">
        <v>230</v>
      </c>
      <c r="C26" s="152">
        <v>25144</v>
      </c>
      <c r="D26" s="153">
        <v>24405</v>
      </c>
      <c r="E26" s="152">
        <v>23165</v>
      </c>
      <c r="F26" s="152">
        <v>23285</v>
      </c>
      <c r="G26" s="152">
        <v>22950</v>
      </c>
    </row>
    <row r="27" spans="1:7" x14ac:dyDescent="0.35">
      <c r="A27" s="154"/>
      <c r="B27" s="165" t="s">
        <v>221</v>
      </c>
      <c r="C27" s="152">
        <v>0</v>
      </c>
      <c r="D27" s="152">
        <v>423</v>
      </c>
      <c r="E27" s="152">
        <v>919</v>
      </c>
      <c r="F27" s="152">
        <v>906</v>
      </c>
      <c r="G27" s="152">
        <v>549</v>
      </c>
    </row>
    <row r="28" spans="1:7" x14ac:dyDescent="0.35">
      <c r="A28" s="154"/>
      <c r="B28" s="165" t="s">
        <v>20</v>
      </c>
      <c r="C28" s="152">
        <v>25247</v>
      </c>
      <c r="D28" s="152">
        <v>25818</v>
      </c>
      <c r="E28" s="152">
        <v>26262</v>
      </c>
      <c r="F28" s="152">
        <v>27145</v>
      </c>
      <c r="G28" s="152">
        <v>27270</v>
      </c>
    </row>
    <row r="29" spans="1:7" ht="15" thickBot="1" x14ac:dyDescent="0.4">
      <c r="A29" s="143"/>
      <c r="B29" s="168" t="s">
        <v>229</v>
      </c>
      <c r="C29" s="172">
        <v>4.0000000000000001E-3</v>
      </c>
      <c r="D29" s="172">
        <v>3.9E-2</v>
      </c>
      <c r="E29" s="172">
        <v>8.5999999999999993E-2</v>
      </c>
      <c r="F29" s="172">
        <v>0.113</v>
      </c>
      <c r="G29" s="172">
        <v>0.14099999999999999</v>
      </c>
    </row>
    <row r="34" spans="6:8" x14ac:dyDescent="0.35">
      <c r="F34" s="125"/>
      <c r="G34" s="125"/>
      <c r="H34" s="127"/>
    </row>
    <row r="35" spans="6:8" x14ac:dyDescent="0.35">
      <c r="F35" s="125"/>
      <c r="G35" s="125"/>
      <c r="H35" s="127"/>
    </row>
    <row r="36" spans="6:8" x14ac:dyDescent="0.35">
      <c r="H36" s="127"/>
    </row>
    <row r="37" spans="6:8" x14ac:dyDescent="0.35">
      <c r="H37" s="127"/>
    </row>
    <row r="38" spans="6:8" x14ac:dyDescent="0.35">
      <c r="H38" s="127"/>
    </row>
    <row r="39" spans="6:8" x14ac:dyDescent="0.35">
      <c r="F39" s="125"/>
      <c r="G39" s="125"/>
      <c r="H39" s="127"/>
    </row>
    <row r="40" spans="6:8" x14ac:dyDescent="0.35">
      <c r="F40" s="125"/>
      <c r="G40" s="125"/>
      <c r="H40" s="127"/>
    </row>
    <row r="41" spans="6:8" x14ac:dyDescent="0.35">
      <c r="H41" s="127"/>
    </row>
    <row r="42" spans="6:8" x14ac:dyDescent="0.35">
      <c r="H42" s="127"/>
    </row>
    <row r="43" spans="6:8" x14ac:dyDescent="0.35">
      <c r="H43" s="127"/>
    </row>
    <row r="44" spans="6:8" x14ac:dyDescent="0.35">
      <c r="F44" s="125"/>
      <c r="G44" s="125"/>
      <c r="H44" s="127"/>
    </row>
    <row r="45" spans="6:8" x14ac:dyDescent="0.35">
      <c r="F45" s="125"/>
      <c r="G45" s="125"/>
      <c r="H45" s="127"/>
    </row>
    <row r="46" spans="6:8" x14ac:dyDescent="0.35">
      <c r="H46" s="127"/>
    </row>
    <row r="47" spans="6:8" x14ac:dyDescent="0.35">
      <c r="H47" s="127"/>
    </row>
    <row r="48" spans="6:8" x14ac:dyDescent="0.35">
      <c r="H48" s="127"/>
    </row>
    <row r="49" spans="8:8" x14ac:dyDescent="0.35">
      <c r="H49" s="127"/>
    </row>
    <row r="50" spans="8:8" x14ac:dyDescent="0.35">
      <c r="H50" s="127"/>
    </row>
    <row r="51" spans="8:8" x14ac:dyDescent="0.35">
      <c r="H51" s="127"/>
    </row>
    <row r="52" spans="8:8" x14ac:dyDescent="0.35">
      <c r="H52" s="127"/>
    </row>
    <row r="53" spans="8:8" x14ac:dyDescent="0.35">
      <c r="H53" s="12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9F78-C34F-4155-B4D2-CD12AC916C3F}">
  <dimension ref="A1:H53"/>
  <sheetViews>
    <sheetView zoomScale="80" zoomScaleNormal="80" workbookViewId="0"/>
  </sheetViews>
  <sheetFormatPr defaultColWidth="8.81640625" defaultRowHeight="14.5" x14ac:dyDescent="0.35"/>
  <cols>
    <col min="1" max="1" width="22.54296875" style="169" customWidth="1"/>
    <col min="2" max="2" width="88.81640625" style="169" bestFit="1" customWidth="1"/>
    <col min="3" max="6" width="10.81640625" style="169" bestFit="1" customWidth="1"/>
    <col min="7" max="7" width="10.81640625" style="169" customWidth="1"/>
    <col min="8" max="16384" width="8.81640625" style="169"/>
  </cols>
  <sheetData>
    <row r="1" spans="1:8" x14ac:dyDescent="0.35">
      <c r="A1" s="121" t="s">
        <v>16</v>
      </c>
      <c r="B1" s="121"/>
    </row>
    <row r="2" spans="1:8" x14ac:dyDescent="0.35">
      <c r="A2" s="121"/>
      <c r="B2" s="121"/>
    </row>
    <row r="3" spans="1:8" x14ac:dyDescent="0.35">
      <c r="A3" s="121" t="s">
        <v>275</v>
      </c>
      <c r="B3" s="121"/>
    </row>
    <row r="4" spans="1:8" x14ac:dyDescent="0.35">
      <c r="A4" s="121"/>
      <c r="B4" s="121"/>
    </row>
    <row r="5" spans="1:8" x14ac:dyDescent="0.35">
      <c r="A5" s="201" t="s">
        <v>214</v>
      </c>
      <c r="B5" s="141"/>
    </row>
    <row r="6" spans="1:8" x14ac:dyDescent="0.35">
      <c r="A6" s="154"/>
      <c r="B6" s="121"/>
    </row>
    <row r="8" spans="1:8" x14ac:dyDescent="0.35">
      <c r="A8" s="159" t="s">
        <v>254</v>
      </c>
      <c r="C8" s="154"/>
      <c r="D8" s="154"/>
      <c r="E8" s="154"/>
      <c r="F8" s="154"/>
      <c r="G8" s="154"/>
      <c r="H8" s="154"/>
    </row>
    <row r="9" spans="1:8" ht="15" thickBot="1" x14ac:dyDescent="0.4">
      <c r="A9" s="143"/>
      <c r="B9" s="168"/>
      <c r="C9" s="143"/>
      <c r="D9" s="143"/>
      <c r="E9" s="143"/>
      <c r="F9" s="143"/>
      <c r="G9" s="143"/>
    </row>
    <row r="10" spans="1:8" ht="15" thickBot="1" x14ac:dyDescent="0.4">
      <c r="A10" s="143"/>
      <c r="B10" s="168"/>
      <c r="C10" s="126" t="s">
        <v>240</v>
      </c>
      <c r="D10" s="126" t="s">
        <v>239</v>
      </c>
      <c r="E10" s="126" t="s">
        <v>238</v>
      </c>
      <c r="F10" s="126" t="s">
        <v>237</v>
      </c>
      <c r="G10" s="140" t="s">
        <v>236</v>
      </c>
    </row>
    <row r="11" spans="1:8" x14ac:dyDescent="0.35">
      <c r="A11" s="160" t="s">
        <v>253</v>
      </c>
      <c r="B11" s="165" t="s">
        <v>227</v>
      </c>
      <c r="C11" s="146">
        <v>170</v>
      </c>
      <c r="D11" s="146">
        <v>171</v>
      </c>
      <c r="E11" s="146">
        <v>184</v>
      </c>
      <c r="F11" s="146">
        <v>183</v>
      </c>
      <c r="G11" s="146">
        <v>223</v>
      </c>
    </row>
    <row r="12" spans="1:8" x14ac:dyDescent="0.35">
      <c r="A12" s="160"/>
      <c r="B12" s="165" t="s">
        <v>226</v>
      </c>
      <c r="C12" s="146">
        <v>13020</v>
      </c>
      <c r="D12" s="146">
        <v>12607</v>
      </c>
      <c r="E12" s="146">
        <v>12113</v>
      </c>
      <c r="F12" s="146">
        <v>11436</v>
      </c>
      <c r="G12" s="146">
        <v>11444</v>
      </c>
    </row>
    <row r="13" spans="1:8" x14ac:dyDescent="0.35">
      <c r="A13" s="160"/>
      <c r="B13" s="165" t="s">
        <v>221</v>
      </c>
      <c r="C13" s="146">
        <v>57</v>
      </c>
      <c r="D13" s="146">
        <v>59</v>
      </c>
      <c r="E13" s="146">
        <v>368</v>
      </c>
      <c r="F13" s="146">
        <v>390</v>
      </c>
      <c r="G13" s="146">
        <v>53</v>
      </c>
    </row>
    <row r="14" spans="1:8" x14ac:dyDescent="0.35">
      <c r="A14" s="160"/>
      <c r="B14" s="165" t="s">
        <v>20</v>
      </c>
      <c r="C14" s="145">
        <v>13247</v>
      </c>
      <c r="D14" s="145">
        <v>12837</v>
      </c>
      <c r="E14" s="145">
        <v>12665</v>
      </c>
      <c r="F14" s="145">
        <v>12009</v>
      </c>
      <c r="G14" s="145">
        <v>11720</v>
      </c>
    </row>
    <row r="15" spans="1:8" ht="15" thickBot="1" x14ac:dyDescent="0.4">
      <c r="A15" s="161"/>
      <c r="B15" s="168" t="s">
        <v>225</v>
      </c>
      <c r="C15" s="136">
        <v>1.6E-2</v>
      </c>
      <c r="D15" s="136">
        <v>1.2999999999999999E-2</v>
      </c>
      <c r="E15" s="136">
        <v>1.4999999999999999E-2</v>
      </c>
      <c r="F15" s="136">
        <v>1.6E-2</v>
      </c>
      <c r="G15" s="136">
        <v>1.9E-2</v>
      </c>
    </row>
    <row r="16" spans="1:8" x14ac:dyDescent="0.35">
      <c r="A16" s="162" t="s">
        <v>252</v>
      </c>
      <c r="B16" s="166" t="s">
        <v>227</v>
      </c>
      <c r="C16" s="144">
        <v>119</v>
      </c>
      <c r="D16" s="144">
        <v>129</v>
      </c>
      <c r="E16" s="144">
        <v>150</v>
      </c>
      <c r="F16" s="144">
        <v>152</v>
      </c>
      <c r="G16" s="146">
        <v>174</v>
      </c>
    </row>
    <row r="17" spans="1:7" x14ac:dyDescent="0.35">
      <c r="A17" s="160"/>
      <c r="B17" s="165" t="s">
        <v>226</v>
      </c>
      <c r="C17" s="145">
        <v>6718</v>
      </c>
      <c r="D17" s="145">
        <v>7492</v>
      </c>
      <c r="E17" s="145">
        <v>6917</v>
      </c>
      <c r="F17" s="145">
        <v>6670</v>
      </c>
      <c r="G17" s="145">
        <v>6494</v>
      </c>
    </row>
    <row r="18" spans="1:7" x14ac:dyDescent="0.35">
      <c r="A18" s="160"/>
      <c r="B18" s="165" t="s">
        <v>221</v>
      </c>
      <c r="C18" s="145">
        <v>40</v>
      </c>
      <c r="D18" s="145">
        <v>48</v>
      </c>
      <c r="E18" s="145">
        <v>115</v>
      </c>
      <c r="F18" s="145">
        <v>176</v>
      </c>
      <c r="G18" s="169">
        <v>42</v>
      </c>
    </row>
    <row r="19" spans="1:7" x14ac:dyDescent="0.35">
      <c r="A19" s="160"/>
      <c r="B19" s="165" t="s">
        <v>20</v>
      </c>
      <c r="C19" s="145">
        <v>6877</v>
      </c>
      <c r="D19" s="145">
        <v>7669</v>
      </c>
      <c r="E19" s="145">
        <v>7182</v>
      </c>
      <c r="F19" s="145">
        <v>6998</v>
      </c>
      <c r="G19" s="145">
        <v>6710</v>
      </c>
    </row>
    <row r="20" spans="1:7" ht="15" thickBot="1" x14ac:dyDescent="0.4">
      <c r="A20" s="161"/>
      <c r="B20" s="168" t="s">
        <v>225</v>
      </c>
      <c r="C20" s="136">
        <v>1.2999999999999999E-2</v>
      </c>
      <c r="D20" s="136">
        <v>1.7000000000000001E-2</v>
      </c>
      <c r="E20" s="136">
        <v>2.1000000000000001E-2</v>
      </c>
      <c r="F20" s="136">
        <v>2.1999999999999999E-2</v>
      </c>
      <c r="G20" s="136">
        <v>2.5999999999999999E-2</v>
      </c>
    </row>
    <row r="21" spans="1:7" x14ac:dyDescent="0.35">
      <c r="A21" s="162" t="s">
        <v>251</v>
      </c>
      <c r="B21" s="166" t="s">
        <v>227</v>
      </c>
      <c r="C21" s="144">
        <v>72</v>
      </c>
      <c r="D21" s="144">
        <v>114</v>
      </c>
      <c r="E21" s="144">
        <v>102</v>
      </c>
      <c r="F21" s="144">
        <v>173</v>
      </c>
      <c r="G21" s="146">
        <v>224</v>
      </c>
    </row>
    <row r="22" spans="1:7" x14ac:dyDescent="0.35">
      <c r="A22" s="122"/>
      <c r="B22" s="165" t="s">
        <v>226</v>
      </c>
      <c r="C22" s="145">
        <v>5018</v>
      </c>
      <c r="D22" s="145">
        <v>5157</v>
      </c>
      <c r="E22" s="145">
        <v>6252</v>
      </c>
      <c r="F22" s="145">
        <v>7845</v>
      </c>
      <c r="G22" s="145">
        <v>8527</v>
      </c>
    </row>
    <row r="23" spans="1:7" x14ac:dyDescent="0.35">
      <c r="A23" s="122"/>
      <c r="B23" s="165" t="s">
        <v>221</v>
      </c>
      <c r="C23" s="145">
        <v>33</v>
      </c>
      <c r="D23" s="145">
        <v>41</v>
      </c>
      <c r="E23" s="145">
        <v>61</v>
      </c>
      <c r="F23" s="145">
        <v>120</v>
      </c>
      <c r="G23" s="145">
        <v>89</v>
      </c>
    </row>
    <row r="24" spans="1:7" x14ac:dyDescent="0.35">
      <c r="A24" s="122"/>
      <c r="B24" s="165" t="s">
        <v>20</v>
      </c>
      <c r="C24" s="145">
        <v>5123</v>
      </c>
      <c r="D24" s="145">
        <v>5312</v>
      </c>
      <c r="E24" s="145">
        <v>6415</v>
      </c>
      <c r="F24" s="145">
        <v>8138</v>
      </c>
      <c r="G24" s="145">
        <v>8840</v>
      </c>
    </row>
    <row r="25" spans="1:7" ht="15" thickBot="1" x14ac:dyDescent="0.4">
      <c r="A25" s="164"/>
      <c r="B25" s="168" t="s">
        <v>225</v>
      </c>
      <c r="C25" s="136">
        <v>1.4E-2</v>
      </c>
      <c r="D25" s="136">
        <v>2.1999999999999999E-2</v>
      </c>
      <c r="E25" s="136">
        <v>1.6E-2</v>
      </c>
      <c r="F25" s="136">
        <v>2.1999999999999999E-2</v>
      </c>
      <c r="G25" s="136">
        <v>2.5999999999999999E-2</v>
      </c>
    </row>
    <row r="26" spans="1:7" x14ac:dyDescent="0.35">
      <c r="A26" s="162" t="s">
        <v>20</v>
      </c>
      <c r="B26" s="166" t="s">
        <v>227</v>
      </c>
      <c r="C26" s="137">
        <v>361</v>
      </c>
      <c r="D26" s="137">
        <v>414</v>
      </c>
      <c r="E26" s="137">
        <v>436</v>
      </c>
      <c r="F26" s="137">
        <v>508</v>
      </c>
      <c r="G26" s="138">
        <v>621</v>
      </c>
    </row>
    <row r="27" spans="1:7" x14ac:dyDescent="0.35">
      <c r="A27" s="122"/>
      <c r="B27" s="165" t="s">
        <v>226</v>
      </c>
      <c r="C27" s="138">
        <v>24756</v>
      </c>
      <c r="D27" s="138">
        <v>25256</v>
      </c>
      <c r="E27" s="138">
        <v>25282</v>
      </c>
      <c r="F27" s="138">
        <v>25951</v>
      </c>
      <c r="G27" s="138">
        <v>26465</v>
      </c>
    </row>
    <row r="28" spans="1:7" x14ac:dyDescent="0.35">
      <c r="A28" s="154"/>
      <c r="B28" s="165" t="s">
        <v>221</v>
      </c>
      <c r="C28" s="146">
        <v>130</v>
      </c>
      <c r="D28" s="146">
        <v>148</v>
      </c>
      <c r="E28" s="146">
        <v>544</v>
      </c>
      <c r="F28" s="145">
        <v>686</v>
      </c>
      <c r="G28" s="145">
        <v>184</v>
      </c>
    </row>
    <row r="29" spans="1:7" x14ac:dyDescent="0.35">
      <c r="A29" s="154"/>
      <c r="B29" s="165" t="s">
        <v>20</v>
      </c>
      <c r="C29" s="138">
        <v>25247</v>
      </c>
      <c r="D29" s="138">
        <v>25818</v>
      </c>
      <c r="E29" s="138">
        <v>26262</v>
      </c>
      <c r="F29" s="138">
        <v>27145</v>
      </c>
      <c r="G29" s="138">
        <v>27270</v>
      </c>
    </row>
    <row r="30" spans="1:7" ht="15" thickBot="1" x14ac:dyDescent="0.4">
      <c r="A30" s="143"/>
      <c r="B30" s="168" t="s">
        <v>225</v>
      </c>
      <c r="C30" s="139">
        <v>1.4E-2</v>
      </c>
      <c r="D30" s="139">
        <v>1.6E-2</v>
      </c>
      <c r="E30" s="139">
        <v>1.7000000000000001E-2</v>
      </c>
      <c r="F30" s="139">
        <v>1.9E-2</v>
      </c>
      <c r="G30" s="114">
        <v>2.3E-2</v>
      </c>
    </row>
    <row r="31" spans="1:7" x14ac:dyDescent="0.35">
      <c r="F31" s="211"/>
      <c r="G31" s="167"/>
    </row>
    <row r="32" spans="1:7" x14ac:dyDescent="0.35">
      <c r="F32" s="212"/>
    </row>
    <row r="34" spans="6:8" x14ac:dyDescent="0.35">
      <c r="F34" s="125"/>
      <c r="G34" s="125"/>
      <c r="H34" s="127"/>
    </row>
    <row r="35" spans="6:8" x14ac:dyDescent="0.35">
      <c r="F35" s="125"/>
      <c r="G35" s="125"/>
      <c r="H35" s="127"/>
    </row>
    <row r="36" spans="6:8" x14ac:dyDescent="0.35">
      <c r="H36" s="127"/>
    </row>
    <row r="37" spans="6:8" x14ac:dyDescent="0.35">
      <c r="H37" s="127"/>
    </row>
    <row r="38" spans="6:8" x14ac:dyDescent="0.35">
      <c r="H38" s="127"/>
    </row>
    <row r="39" spans="6:8" x14ac:dyDescent="0.35">
      <c r="F39" s="125"/>
      <c r="G39" s="125"/>
      <c r="H39" s="127"/>
    </row>
    <row r="40" spans="6:8" x14ac:dyDescent="0.35">
      <c r="F40" s="125"/>
      <c r="G40" s="125"/>
      <c r="H40" s="127"/>
    </row>
    <row r="41" spans="6:8" x14ac:dyDescent="0.35">
      <c r="H41" s="127"/>
    </row>
    <row r="42" spans="6:8" x14ac:dyDescent="0.35">
      <c r="H42" s="127"/>
    </row>
    <row r="43" spans="6:8" x14ac:dyDescent="0.35">
      <c r="H43" s="127"/>
    </row>
    <row r="44" spans="6:8" x14ac:dyDescent="0.35">
      <c r="F44" s="125"/>
      <c r="G44" s="125"/>
      <c r="H44" s="127"/>
    </row>
    <row r="45" spans="6:8" x14ac:dyDescent="0.35">
      <c r="F45" s="125"/>
      <c r="G45" s="125"/>
      <c r="H45" s="127"/>
    </row>
    <row r="46" spans="6:8" x14ac:dyDescent="0.35">
      <c r="H46" s="127"/>
    </row>
    <row r="47" spans="6:8" x14ac:dyDescent="0.35">
      <c r="H47" s="127"/>
    </row>
    <row r="48" spans="6:8" x14ac:dyDescent="0.35">
      <c r="H48" s="127"/>
    </row>
    <row r="49" spans="8:8" x14ac:dyDescent="0.35">
      <c r="H49" s="127"/>
    </row>
    <row r="50" spans="8:8" x14ac:dyDescent="0.35">
      <c r="H50" s="127"/>
    </row>
    <row r="51" spans="8:8" x14ac:dyDescent="0.35">
      <c r="H51" s="127"/>
    </row>
    <row r="52" spans="8:8" x14ac:dyDescent="0.35">
      <c r="H52" s="127"/>
    </row>
    <row r="53" spans="8:8" x14ac:dyDescent="0.35">
      <c r="H53" s="12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2FA8-548F-44BD-87D0-6EDC8900554A}">
  <dimension ref="A1:H52"/>
  <sheetViews>
    <sheetView zoomScale="80" zoomScaleNormal="80" workbookViewId="0"/>
  </sheetViews>
  <sheetFormatPr defaultColWidth="8.81640625" defaultRowHeight="14.5" x14ac:dyDescent="0.35"/>
  <cols>
    <col min="1" max="1" width="19.1796875" style="169" customWidth="1"/>
    <col min="2" max="2" width="42.1796875" style="169" customWidth="1"/>
    <col min="3" max="16384" width="8.81640625" style="169"/>
  </cols>
  <sheetData>
    <row r="1" spans="1:7" x14ac:dyDescent="0.35">
      <c r="A1" s="121" t="s">
        <v>16</v>
      </c>
      <c r="B1" s="215"/>
    </row>
    <row r="2" spans="1:7" x14ac:dyDescent="0.35">
      <c r="A2" s="121"/>
      <c r="B2" s="215"/>
    </row>
    <row r="3" spans="1:7" x14ac:dyDescent="0.35">
      <c r="A3" s="121" t="s">
        <v>273</v>
      </c>
      <c r="B3" s="215"/>
    </row>
    <row r="4" spans="1:7" x14ac:dyDescent="0.35">
      <c r="A4" s="121"/>
      <c r="B4" s="215"/>
    </row>
    <row r="5" spans="1:7" x14ac:dyDescent="0.35">
      <c r="A5" s="201" t="s">
        <v>214</v>
      </c>
      <c r="B5" s="215"/>
    </row>
    <row r="6" spans="1:7" x14ac:dyDescent="0.35">
      <c r="A6" s="121"/>
      <c r="B6" s="215"/>
    </row>
    <row r="8" spans="1:7" ht="15" thickBot="1" x14ac:dyDescent="0.4">
      <c r="A8" s="157" t="s">
        <v>254</v>
      </c>
      <c r="B8" s="143"/>
      <c r="C8" s="143"/>
      <c r="D8" s="143"/>
      <c r="E8" s="143"/>
      <c r="F8" s="143"/>
      <c r="G8" s="143"/>
    </row>
    <row r="9" spans="1:7" ht="15" thickBot="1" x14ac:dyDescent="0.4">
      <c r="A9" s="143"/>
      <c r="B9" s="168"/>
      <c r="C9" s="126" t="s">
        <v>240</v>
      </c>
      <c r="D9" s="140" t="s">
        <v>239</v>
      </c>
      <c r="E9" s="126" t="s">
        <v>238</v>
      </c>
      <c r="F9" s="126" t="s">
        <v>237</v>
      </c>
      <c r="G9" s="140" t="s">
        <v>257</v>
      </c>
    </row>
    <row r="10" spans="1:7" x14ac:dyDescent="0.35">
      <c r="A10" s="159" t="s">
        <v>253</v>
      </c>
      <c r="B10" s="165" t="s">
        <v>223</v>
      </c>
      <c r="C10" s="128"/>
      <c r="D10" s="150">
        <v>119</v>
      </c>
      <c r="E10" s="153">
        <v>179</v>
      </c>
      <c r="F10" s="153">
        <v>184</v>
      </c>
      <c r="G10" s="153">
        <v>186</v>
      </c>
    </row>
    <row r="11" spans="1:7" x14ac:dyDescent="0.35">
      <c r="A11" s="159"/>
      <c r="B11" s="165" t="s">
        <v>222</v>
      </c>
      <c r="C11" s="129"/>
      <c r="D11" s="149">
        <v>12133</v>
      </c>
      <c r="E11" s="153">
        <v>11784</v>
      </c>
      <c r="F11" s="153">
        <v>11379</v>
      </c>
      <c r="G11" s="153">
        <v>11404</v>
      </c>
    </row>
    <row r="12" spans="1:7" x14ac:dyDescent="0.35">
      <c r="A12" s="159"/>
      <c r="B12" s="165" t="s">
        <v>221</v>
      </c>
      <c r="C12" s="129"/>
      <c r="D12" s="149">
        <v>585</v>
      </c>
      <c r="E12" s="153">
        <v>702</v>
      </c>
      <c r="F12" s="153">
        <v>446</v>
      </c>
      <c r="G12" s="153">
        <v>130</v>
      </c>
    </row>
    <row r="13" spans="1:7" x14ac:dyDescent="0.35">
      <c r="A13" s="159"/>
      <c r="B13" s="165" t="s">
        <v>20</v>
      </c>
      <c r="C13" s="129"/>
      <c r="D13" s="149">
        <v>12252</v>
      </c>
      <c r="E13" s="152">
        <v>12665</v>
      </c>
      <c r="F13" s="152">
        <v>12009</v>
      </c>
      <c r="G13" s="152">
        <v>11720</v>
      </c>
    </row>
    <row r="14" spans="1:7" ht="15" thickBot="1" x14ac:dyDescent="0.4">
      <c r="A14" s="157"/>
      <c r="B14" s="168" t="s">
        <v>220</v>
      </c>
      <c r="C14" s="131"/>
      <c r="D14" s="170">
        <v>0.01</v>
      </c>
      <c r="E14" s="172">
        <v>1.4999999999999999E-2</v>
      </c>
      <c r="F14" s="172">
        <v>1.6E-2</v>
      </c>
      <c r="G14" s="172">
        <v>1.6E-2</v>
      </c>
    </row>
    <row r="15" spans="1:7" x14ac:dyDescent="0.35">
      <c r="A15" s="167" t="s">
        <v>252</v>
      </c>
      <c r="B15" s="166" t="s">
        <v>223</v>
      </c>
      <c r="C15" s="128"/>
      <c r="D15" s="148">
        <v>62</v>
      </c>
      <c r="E15" s="151">
        <v>101</v>
      </c>
      <c r="F15" s="151">
        <v>138</v>
      </c>
      <c r="G15" s="153">
        <v>130</v>
      </c>
    </row>
    <row r="16" spans="1:7" x14ac:dyDescent="0.35">
      <c r="A16" s="159"/>
      <c r="B16" s="165" t="s">
        <v>222</v>
      </c>
      <c r="C16" s="129"/>
      <c r="D16" s="147">
        <v>7349</v>
      </c>
      <c r="E16" s="152">
        <v>6840</v>
      </c>
      <c r="F16" s="152">
        <v>6646</v>
      </c>
      <c r="G16" s="152">
        <v>6486</v>
      </c>
    </row>
    <row r="17" spans="1:7" x14ac:dyDescent="0.35">
      <c r="A17" s="159"/>
      <c r="B17" s="165" t="s">
        <v>221</v>
      </c>
      <c r="C17" s="129"/>
      <c r="D17" s="147">
        <v>258</v>
      </c>
      <c r="E17" s="152">
        <v>241</v>
      </c>
      <c r="F17" s="152">
        <v>214</v>
      </c>
      <c r="G17" s="152">
        <v>94</v>
      </c>
    </row>
    <row r="18" spans="1:7" x14ac:dyDescent="0.35">
      <c r="A18" s="159"/>
      <c r="B18" s="165" t="s">
        <v>20</v>
      </c>
      <c r="C18" s="129"/>
      <c r="D18" s="147">
        <v>7669</v>
      </c>
      <c r="E18" s="152">
        <v>7182</v>
      </c>
      <c r="F18" s="152">
        <v>6998</v>
      </c>
      <c r="G18" s="152">
        <v>6710</v>
      </c>
    </row>
    <row r="19" spans="1:7" ht="15" thickBot="1" x14ac:dyDescent="0.4">
      <c r="A19" s="157"/>
      <c r="B19" s="168" t="s">
        <v>220</v>
      </c>
      <c r="C19" s="131"/>
      <c r="D19" s="171">
        <v>8.0000000000000002E-3</v>
      </c>
      <c r="E19" s="172">
        <v>1.4999999999999999E-2</v>
      </c>
      <c r="F19" s="172">
        <v>0.02</v>
      </c>
      <c r="G19" s="172">
        <v>0.02</v>
      </c>
    </row>
    <row r="20" spans="1:7" x14ac:dyDescent="0.35">
      <c r="A20" s="167" t="s">
        <v>251</v>
      </c>
      <c r="B20" s="166" t="s">
        <v>223</v>
      </c>
      <c r="C20" s="128"/>
      <c r="D20" s="150">
        <v>34</v>
      </c>
      <c r="E20" s="151">
        <v>48</v>
      </c>
      <c r="F20" s="151">
        <v>107</v>
      </c>
      <c r="G20" s="153">
        <v>99</v>
      </c>
    </row>
    <row r="21" spans="1:7" x14ac:dyDescent="0.35">
      <c r="A21" s="159"/>
      <c r="B21" s="165" t="s">
        <v>222</v>
      </c>
      <c r="C21" s="129"/>
      <c r="D21" s="149">
        <v>5054</v>
      </c>
      <c r="E21" s="152">
        <v>6170</v>
      </c>
      <c r="F21" s="152">
        <v>7836</v>
      </c>
      <c r="G21" s="152">
        <v>8606</v>
      </c>
    </row>
    <row r="22" spans="1:7" x14ac:dyDescent="0.35">
      <c r="A22" s="159"/>
      <c r="B22" s="165" t="s">
        <v>221</v>
      </c>
      <c r="C22" s="129"/>
      <c r="D22" s="147">
        <v>224</v>
      </c>
      <c r="E22" s="152">
        <v>197</v>
      </c>
      <c r="F22" s="152">
        <v>195</v>
      </c>
      <c r="G22" s="152">
        <v>135</v>
      </c>
    </row>
    <row r="23" spans="1:7" x14ac:dyDescent="0.35">
      <c r="A23" s="159"/>
      <c r="B23" s="165" t="s">
        <v>20</v>
      </c>
      <c r="C23" s="129"/>
      <c r="D23" s="147">
        <v>5312</v>
      </c>
      <c r="E23" s="152">
        <v>6415</v>
      </c>
      <c r="F23" s="152">
        <v>8138</v>
      </c>
      <c r="G23" s="152">
        <v>8840</v>
      </c>
    </row>
    <row r="24" spans="1:7" ht="15" thickBot="1" x14ac:dyDescent="0.4">
      <c r="A24" s="157"/>
      <c r="B24" s="168" t="s">
        <v>220</v>
      </c>
      <c r="C24" s="131"/>
      <c r="D24" s="171">
        <v>7.0000000000000001E-3</v>
      </c>
      <c r="E24" s="172">
        <v>8.0000000000000002E-3</v>
      </c>
      <c r="F24" s="172">
        <v>1.2999999999999999E-2</v>
      </c>
      <c r="G24" s="172">
        <v>1.0999999999999999E-2</v>
      </c>
    </row>
    <row r="25" spans="1:7" x14ac:dyDescent="0.35">
      <c r="A25" s="167" t="s">
        <v>20</v>
      </c>
      <c r="B25" s="166" t="s">
        <v>223</v>
      </c>
      <c r="C25" s="128"/>
      <c r="D25" s="150">
        <v>215</v>
      </c>
      <c r="E25" s="151">
        <v>328</v>
      </c>
      <c r="F25" s="151">
        <v>429</v>
      </c>
      <c r="G25" s="153">
        <v>415</v>
      </c>
    </row>
    <row r="26" spans="1:7" x14ac:dyDescent="0.35">
      <c r="A26" s="159"/>
      <c r="B26" s="165" t="s">
        <v>222</v>
      </c>
      <c r="C26" s="129"/>
      <c r="D26" s="149">
        <v>24536</v>
      </c>
      <c r="E26" s="153">
        <v>24794</v>
      </c>
      <c r="F26" s="153">
        <v>25861</v>
      </c>
      <c r="G26" s="153">
        <v>26496</v>
      </c>
    </row>
    <row r="27" spans="1:7" x14ac:dyDescent="0.35">
      <c r="A27" s="159"/>
      <c r="B27" s="165" t="s">
        <v>221</v>
      </c>
      <c r="C27" s="129"/>
      <c r="D27" s="149">
        <v>1067</v>
      </c>
      <c r="E27" s="152">
        <v>1140</v>
      </c>
      <c r="F27" s="152">
        <v>855</v>
      </c>
      <c r="G27" s="152">
        <v>359</v>
      </c>
    </row>
    <row r="28" spans="1:7" x14ac:dyDescent="0.35">
      <c r="A28" s="154"/>
      <c r="B28" s="165" t="s">
        <v>20</v>
      </c>
      <c r="C28" s="129"/>
      <c r="D28" s="149">
        <v>25818</v>
      </c>
      <c r="E28" s="152">
        <v>26262</v>
      </c>
      <c r="F28" s="152">
        <v>27145</v>
      </c>
      <c r="G28" s="152">
        <v>27270</v>
      </c>
    </row>
    <row r="29" spans="1:7" ht="15" thickBot="1" x14ac:dyDescent="0.4">
      <c r="A29" s="143"/>
      <c r="B29" s="168" t="s">
        <v>220</v>
      </c>
      <c r="C29" s="131"/>
      <c r="D29" s="170">
        <v>8.9999999999999993E-3</v>
      </c>
      <c r="E29" s="172">
        <v>1.2999999999999999E-2</v>
      </c>
      <c r="F29" s="172">
        <v>1.6E-2</v>
      </c>
      <c r="G29" s="172">
        <v>1.4999999999999999E-2</v>
      </c>
    </row>
    <row r="33" spans="6:8" x14ac:dyDescent="0.35">
      <c r="F33" s="125"/>
      <c r="G33" s="125"/>
      <c r="H33" s="127"/>
    </row>
    <row r="34" spans="6:8" x14ac:dyDescent="0.35">
      <c r="F34" s="125"/>
      <c r="G34" s="125"/>
      <c r="H34" s="127"/>
    </row>
    <row r="35" spans="6:8" x14ac:dyDescent="0.35">
      <c r="H35" s="127"/>
    </row>
    <row r="36" spans="6:8" x14ac:dyDescent="0.35">
      <c r="H36" s="127"/>
    </row>
    <row r="37" spans="6:8" x14ac:dyDescent="0.35">
      <c r="H37" s="127"/>
    </row>
    <row r="38" spans="6:8" x14ac:dyDescent="0.35">
      <c r="F38" s="125"/>
      <c r="G38" s="125"/>
      <c r="H38" s="127"/>
    </row>
    <row r="39" spans="6:8" x14ac:dyDescent="0.35">
      <c r="F39" s="125"/>
      <c r="G39" s="125"/>
      <c r="H39" s="127"/>
    </row>
    <row r="40" spans="6:8" x14ac:dyDescent="0.35">
      <c r="H40" s="127"/>
    </row>
    <row r="41" spans="6:8" x14ac:dyDescent="0.35">
      <c r="H41" s="127"/>
    </row>
    <row r="42" spans="6:8" x14ac:dyDescent="0.35">
      <c r="H42" s="127"/>
    </row>
    <row r="43" spans="6:8" x14ac:dyDescent="0.35">
      <c r="F43" s="125"/>
      <c r="G43" s="125"/>
      <c r="H43" s="127"/>
    </row>
    <row r="44" spans="6:8" x14ac:dyDescent="0.35">
      <c r="F44" s="125"/>
      <c r="G44" s="125"/>
      <c r="H44" s="127"/>
    </row>
    <row r="45" spans="6:8" x14ac:dyDescent="0.35">
      <c r="H45" s="127"/>
    </row>
    <row r="46" spans="6:8" x14ac:dyDescent="0.35">
      <c r="H46" s="127"/>
    </row>
    <row r="47" spans="6:8" x14ac:dyDescent="0.35">
      <c r="H47" s="127"/>
    </row>
    <row r="48" spans="6:8" x14ac:dyDescent="0.35">
      <c r="H48" s="127"/>
    </row>
    <row r="49" spans="8:8" x14ac:dyDescent="0.35">
      <c r="H49" s="127"/>
    </row>
    <row r="50" spans="8:8" x14ac:dyDescent="0.35">
      <c r="H50" s="127"/>
    </row>
    <row r="51" spans="8:8" x14ac:dyDescent="0.35">
      <c r="H51" s="127"/>
    </row>
    <row r="52" spans="8:8" x14ac:dyDescent="0.35">
      <c r="H52" s="1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7B31-711B-4ABF-AA9B-E8B8BE02A5B6}">
  <dimension ref="A1:E44"/>
  <sheetViews>
    <sheetView workbookViewId="0">
      <selection activeCell="A9" sqref="A9"/>
    </sheetView>
  </sheetViews>
  <sheetFormatPr defaultColWidth="8.81640625" defaultRowHeight="14.5" x14ac:dyDescent="0.35"/>
  <cols>
    <col min="1" max="1" width="20.81640625" style="31" customWidth="1"/>
    <col min="2" max="2" width="16.1796875" style="31" customWidth="1"/>
    <col min="3" max="3" width="15.1796875" style="31" customWidth="1"/>
    <col min="4" max="4" width="15.453125" style="31" customWidth="1"/>
    <col min="5" max="16384" width="8.81640625" style="31"/>
  </cols>
  <sheetData>
    <row r="1" spans="1:5" x14ac:dyDescent="0.35">
      <c r="A1" s="271" t="s">
        <v>16</v>
      </c>
      <c r="B1" s="272"/>
      <c r="C1" s="272"/>
      <c r="D1" s="272"/>
    </row>
    <row r="2" spans="1:5" x14ac:dyDescent="0.35">
      <c r="A2" s="272"/>
      <c r="B2" s="272"/>
      <c r="C2" s="272"/>
      <c r="D2" s="272"/>
    </row>
    <row r="3" spans="1:5" x14ac:dyDescent="0.35">
      <c r="A3" s="271" t="s">
        <v>283</v>
      </c>
      <c r="B3" s="272"/>
      <c r="C3" s="272"/>
      <c r="D3" s="272"/>
    </row>
    <row r="4" spans="1:5" x14ac:dyDescent="0.35">
      <c r="A4" s="272"/>
      <c r="B4" s="272"/>
      <c r="C4" s="272"/>
      <c r="D4" s="272"/>
    </row>
    <row r="5" spans="1:5" x14ac:dyDescent="0.35">
      <c r="A5" s="273" t="s">
        <v>215</v>
      </c>
      <c r="B5" s="272"/>
      <c r="C5" s="272"/>
      <c r="D5" s="272"/>
    </row>
    <row r="6" spans="1:5" x14ac:dyDescent="0.35">
      <c r="A6" s="273"/>
      <c r="B6" s="272"/>
      <c r="C6" s="272"/>
      <c r="D6" s="272"/>
    </row>
    <row r="7" spans="1:5" x14ac:dyDescent="0.35">
      <c r="A7" s="273" t="s">
        <v>214</v>
      </c>
      <c r="B7" s="272"/>
      <c r="C7" s="272"/>
      <c r="D7" s="272"/>
    </row>
    <row r="8" spans="1:5" x14ac:dyDescent="0.35">
      <c r="A8" s="273"/>
      <c r="B8" s="272"/>
      <c r="C8" s="272"/>
      <c r="D8" s="272"/>
    </row>
    <row r="9" spans="1:5" x14ac:dyDescent="0.35">
      <c r="A9" s="273" t="s">
        <v>285</v>
      </c>
      <c r="B9" s="272"/>
      <c r="C9" s="272"/>
      <c r="D9" s="272"/>
    </row>
    <row r="11" spans="1:5" x14ac:dyDescent="0.35">
      <c r="A11" s="43" t="s">
        <v>17</v>
      </c>
      <c r="B11" s="38" t="s">
        <v>18</v>
      </c>
      <c r="C11" s="38" t="s">
        <v>19</v>
      </c>
      <c r="D11" s="38" t="s">
        <v>20</v>
      </c>
    </row>
    <row r="12" spans="1:5" x14ac:dyDescent="0.35">
      <c r="A12" s="35" t="s">
        <v>21</v>
      </c>
      <c r="B12" s="37">
        <v>10489</v>
      </c>
      <c r="C12" s="37">
        <v>16781</v>
      </c>
      <c r="D12" s="36">
        <v>27270</v>
      </c>
      <c r="E12" s="32"/>
    </row>
    <row r="13" spans="1:5" x14ac:dyDescent="0.35">
      <c r="A13" s="35" t="s">
        <v>22</v>
      </c>
      <c r="B13" s="330">
        <v>10850</v>
      </c>
      <c r="C13" s="330">
        <v>17611</v>
      </c>
      <c r="D13" s="36">
        <v>28461</v>
      </c>
      <c r="E13" s="32"/>
    </row>
    <row r="14" spans="1:5" x14ac:dyDescent="0.35">
      <c r="A14" s="35" t="s">
        <v>23</v>
      </c>
      <c r="B14" s="330">
        <v>11029</v>
      </c>
      <c r="C14" s="330">
        <v>26736</v>
      </c>
      <c r="D14" s="36">
        <v>37765</v>
      </c>
      <c r="E14" s="32"/>
    </row>
    <row r="15" spans="1:5" x14ac:dyDescent="0.35">
      <c r="A15" s="35" t="s">
        <v>24</v>
      </c>
      <c r="B15" s="330">
        <v>8207</v>
      </c>
      <c r="C15" s="330">
        <v>13560</v>
      </c>
      <c r="D15" s="36">
        <v>21767</v>
      </c>
      <c r="E15" s="32"/>
    </row>
    <row r="16" spans="1:5" x14ac:dyDescent="0.35">
      <c r="A16" s="35" t="s">
        <v>25</v>
      </c>
      <c r="B16" s="34">
        <v>0.75640552995391708</v>
      </c>
      <c r="C16" s="34">
        <v>0.76997331213446141</v>
      </c>
      <c r="D16" s="33">
        <v>0.76480095569375639</v>
      </c>
      <c r="E16" s="32"/>
    </row>
    <row r="17" spans="1:5" x14ac:dyDescent="0.35">
      <c r="B17" s="42"/>
      <c r="E17" s="32"/>
    </row>
    <row r="18" spans="1:5" x14ac:dyDescent="0.35">
      <c r="A18" s="39" t="s">
        <v>26</v>
      </c>
      <c r="B18" s="38" t="s">
        <v>18</v>
      </c>
      <c r="C18" s="38" t="s">
        <v>19</v>
      </c>
      <c r="D18" s="38" t="s">
        <v>20</v>
      </c>
      <c r="E18" s="32"/>
    </row>
    <row r="19" spans="1:5" x14ac:dyDescent="0.35">
      <c r="A19" s="41" t="s">
        <v>21</v>
      </c>
      <c r="B19" s="37">
        <v>4675</v>
      </c>
      <c r="C19" s="37">
        <v>7045</v>
      </c>
      <c r="D19" s="36">
        <v>11720</v>
      </c>
      <c r="E19" s="32"/>
    </row>
    <row r="20" spans="1:5" x14ac:dyDescent="0.35">
      <c r="A20" s="41" t="s">
        <v>22</v>
      </c>
      <c r="B20" s="330">
        <v>5238</v>
      </c>
      <c r="C20" s="330">
        <v>7542</v>
      </c>
      <c r="D20" s="36">
        <v>12780</v>
      </c>
      <c r="E20" s="32"/>
    </row>
    <row r="21" spans="1:5" x14ac:dyDescent="0.35">
      <c r="A21" s="41" t="s">
        <v>23</v>
      </c>
      <c r="B21" s="330">
        <v>5210</v>
      </c>
      <c r="C21" s="330">
        <v>14881</v>
      </c>
      <c r="D21" s="36">
        <v>20091</v>
      </c>
      <c r="E21" s="32"/>
    </row>
    <row r="22" spans="1:5" x14ac:dyDescent="0.35">
      <c r="A22" s="41" t="s">
        <v>24</v>
      </c>
      <c r="B22" s="330">
        <v>3874</v>
      </c>
      <c r="C22" s="330">
        <v>5588</v>
      </c>
      <c r="D22" s="36">
        <v>9462</v>
      </c>
      <c r="E22" s="32"/>
    </row>
    <row r="23" spans="1:5" x14ac:dyDescent="0.35">
      <c r="A23" s="41" t="s">
        <v>25</v>
      </c>
      <c r="B23" s="34">
        <f>B22/B20</f>
        <v>0.73959526536846121</v>
      </c>
      <c r="C23" s="34">
        <f>C22/C20</f>
        <v>0.7409175285070273</v>
      </c>
      <c r="D23" s="33">
        <f>D22/D20</f>
        <v>0.74037558685446014</v>
      </c>
      <c r="E23" s="32"/>
    </row>
    <row r="24" spans="1:5" x14ac:dyDescent="0.35">
      <c r="E24" s="32"/>
    </row>
    <row r="25" spans="1:5" x14ac:dyDescent="0.35">
      <c r="A25" s="39" t="s">
        <v>27</v>
      </c>
      <c r="B25" s="38" t="s">
        <v>18</v>
      </c>
      <c r="C25" s="38" t="s">
        <v>19</v>
      </c>
      <c r="D25" s="38" t="s">
        <v>20</v>
      </c>
      <c r="E25" s="32"/>
    </row>
    <row r="26" spans="1:5" x14ac:dyDescent="0.35">
      <c r="A26" s="35" t="s">
        <v>21</v>
      </c>
      <c r="B26" s="37">
        <v>3147</v>
      </c>
      <c r="C26" s="37">
        <v>3563</v>
      </c>
      <c r="D26" s="36">
        <v>6710</v>
      </c>
      <c r="E26" s="32"/>
    </row>
    <row r="27" spans="1:5" x14ac:dyDescent="0.35">
      <c r="A27" s="35" t="s">
        <v>22</v>
      </c>
      <c r="B27" s="330">
        <v>3415</v>
      </c>
      <c r="C27" s="330">
        <v>4081</v>
      </c>
      <c r="D27" s="36">
        <v>7496</v>
      </c>
      <c r="E27" s="32"/>
    </row>
    <row r="28" spans="1:5" x14ac:dyDescent="0.35">
      <c r="A28" s="35" t="s">
        <v>23</v>
      </c>
      <c r="B28" s="330">
        <v>3164</v>
      </c>
      <c r="C28" s="330">
        <v>5305</v>
      </c>
      <c r="D28" s="36">
        <v>8469</v>
      </c>
      <c r="E28" s="32"/>
    </row>
    <row r="29" spans="1:5" x14ac:dyDescent="0.35">
      <c r="A29" s="35" t="s">
        <v>24</v>
      </c>
      <c r="B29" s="330">
        <v>2616</v>
      </c>
      <c r="C29" s="330">
        <v>3126</v>
      </c>
      <c r="D29" s="36">
        <v>5742</v>
      </c>
      <c r="E29" s="32"/>
    </row>
    <row r="30" spans="1:5" x14ac:dyDescent="0.35">
      <c r="A30" s="35" t="s">
        <v>25</v>
      </c>
      <c r="B30" s="34">
        <f>B29/B27</f>
        <v>0.76603221083455342</v>
      </c>
      <c r="C30" s="34">
        <f>C29/C27</f>
        <v>0.76598872825287923</v>
      </c>
      <c r="D30" s="33">
        <f>D29/D27</f>
        <v>0.76600853788687295</v>
      </c>
      <c r="E30" s="32"/>
    </row>
    <row r="31" spans="1:5" x14ac:dyDescent="0.35">
      <c r="B31" s="40"/>
      <c r="C31" s="40"/>
      <c r="D31" s="40"/>
      <c r="E31" s="32"/>
    </row>
    <row r="32" spans="1:5" x14ac:dyDescent="0.35">
      <c r="A32" s="39" t="s">
        <v>28</v>
      </c>
      <c r="B32" s="38" t="s">
        <v>18</v>
      </c>
      <c r="C32" s="38" t="s">
        <v>19</v>
      </c>
      <c r="D32" s="38" t="s">
        <v>20</v>
      </c>
      <c r="E32" s="32"/>
    </row>
    <row r="33" spans="1:5" x14ac:dyDescent="0.35">
      <c r="A33" s="35" t="s">
        <v>21</v>
      </c>
      <c r="B33" s="37">
        <v>2667</v>
      </c>
      <c r="C33" s="37">
        <v>6173</v>
      </c>
      <c r="D33" s="36">
        <v>8840</v>
      </c>
      <c r="E33" s="32"/>
    </row>
    <row r="34" spans="1:5" x14ac:dyDescent="0.35">
      <c r="A34" s="35" t="s">
        <v>22</v>
      </c>
      <c r="B34" s="330">
        <v>2197</v>
      </c>
      <c r="C34" s="330">
        <v>5988</v>
      </c>
      <c r="D34" s="36">
        <v>8185</v>
      </c>
      <c r="E34" s="32"/>
    </row>
    <row r="35" spans="1:5" x14ac:dyDescent="0.35">
      <c r="A35" s="35" t="s">
        <v>23</v>
      </c>
      <c r="B35" s="330">
        <v>2655</v>
      </c>
      <c r="C35" s="330">
        <v>6550</v>
      </c>
      <c r="D35" s="36">
        <v>9205</v>
      </c>
      <c r="E35" s="32"/>
    </row>
    <row r="36" spans="1:5" x14ac:dyDescent="0.35">
      <c r="A36" s="35" t="s">
        <v>24</v>
      </c>
      <c r="B36" s="330">
        <v>1717</v>
      </c>
      <c r="C36" s="330">
        <v>4846</v>
      </c>
      <c r="D36" s="36">
        <v>6563</v>
      </c>
      <c r="E36" s="32"/>
    </row>
    <row r="37" spans="1:5" x14ac:dyDescent="0.35">
      <c r="A37" s="35" t="s">
        <v>25</v>
      </c>
      <c r="B37" s="34">
        <f>B36/B34</f>
        <v>0.781520254893036</v>
      </c>
      <c r="C37" s="34">
        <f>C36/C34</f>
        <v>0.80928523714094858</v>
      </c>
      <c r="D37" s="33">
        <f>D36/D34</f>
        <v>0.80183262064752592</v>
      </c>
      <c r="E37" s="32"/>
    </row>
    <row r="40" spans="1:5" x14ac:dyDescent="0.35">
      <c r="B40" s="32"/>
      <c r="C40" s="32"/>
    </row>
    <row r="41" spans="1:5" x14ac:dyDescent="0.35">
      <c r="B41" s="32"/>
      <c r="C41" s="32"/>
    </row>
    <row r="42" spans="1:5" x14ac:dyDescent="0.35">
      <c r="B42" s="32"/>
      <c r="C42" s="32"/>
    </row>
    <row r="43" spans="1:5" x14ac:dyDescent="0.35">
      <c r="B43" s="32"/>
      <c r="C43" s="32"/>
    </row>
    <row r="44" spans="1:5" x14ac:dyDescent="0.35">
      <c r="B44" s="32"/>
      <c r="C44" s="3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69D7-74EC-41E5-B5FF-6D4F68A29822}">
  <dimension ref="A1:G27"/>
  <sheetViews>
    <sheetView zoomScale="80" zoomScaleNormal="80" workbookViewId="0">
      <selection activeCell="C9" sqref="C9"/>
    </sheetView>
  </sheetViews>
  <sheetFormatPr defaultColWidth="18.54296875" defaultRowHeight="14.5" x14ac:dyDescent="0.35"/>
  <cols>
    <col min="1" max="16384" width="18.54296875" style="215"/>
  </cols>
  <sheetData>
    <row r="1" spans="1:7" x14ac:dyDescent="0.35">
      <c r="A1" s="213" t="s">
        <v>16</v>
      </c>
    </row>
    <row r="3" spans="1:7" x14ac:dyDescent="0.35">
      <c r="A3" s="213" t="s">
        <v>272</v>
      </c>
    </row>
    <row r="5" spans="1:7" x14ac:dyDescent="0.35">
      <c r="A5" s="201" t="s">
        <v>215</v>
      </c>
    </row>
    <row r="6" spans="1:7" x14ac:dyDescent="0.35">
      <c r="A6" s="201"/>
    </row>
    <row r="7" spans="1:7" x14ac:dyDescent="0.35">
      <c r="A7" s="201" t="s">
        <v>214</v>
      </c>
    </row>
    <row r="8" spans="1:7" x14ac:dyDescent="0.35">
      <c r="B8" s="201"/>
    </row>
    <row r="9" spans="1:7" x14ac:dyDescent="0.35">
      <c r="A9" s="215" t="s">
        <v>289</v>
      </c>
      <c r="B9" s="201"/>
    </row>
    <row r="10" spans="1:7" x14ac:dyDescent="0.35">
      <c r="B10" s="201"/>
    </row>
    <row r="11" spans="1:7" ht="15" thickBot="1" x14ac:dyDescent="0.4">
      <c r="A11" s="208"/>
      <c r="B11" s="214"/>
      <c r="C11" s="214" t="s">
        <v>271</v>
      </c>
      <c r="D11" s="214" t="s">
        <v>270</v>
      </c>
      <c r="E11" s="214" t="s">
        <v>269</v>
      </c>
      <c r="F11" s="214" t="s">
        <v>268</v>
      </c>
      <c r="G11" s="183" t="s">
        <v>236</v>
      </c>
    </row>
    <row r="12" spans="1:7" ht="14.5" customHeight="1" x14ac:dyDescent="0.35">
      <c r="A12" s="207" t="s">
        <v>21</v>
      </c>
      <c r="B12" s="212" t="s">
        <v>253</v>
      </c>
      <c r="C12" s="210">
        <v>13247</v>
      </c>
      <c r="D12" s="210">
        <v>12837</v>
      </c>
      <c r="E12" s="209">
        <v>12665</v>
      </c>
      <c r="F12" s="209">
        <v>12009</v>
      </c>
      <c r="G12" s="200">
        <v>11720</v>
      </c>
    </row>
    <row r="13" spans="1:7" x14ac:dyDescent="0.35">
      <c r="A13" s="207"/>
      <c r="B13" s="212" t="s">
        <v>252</v>
      </c>
      <c r="C13" s="210">
        <v>6877</v>
      </c>
      <c r="D13" s="210">
        <v>7669</v>
      </c>
      <c r="E13" s="209">
        <v>7182</v>
      </c>
      <c r="F13" s="209">
        <v>6998</v>
      </c>
      <c r="G13" s="200">
        <v>6710</v>
      </c>
    </row>
    <row r="14" spans="1:7" ht="15" thickBot="1" x14ac:dyDescent="0.4">
      <c r="A14" s="205"/>
      <c r="B14" s="208" t="s">
        <v>251</v>
      </c>
      <c r="C14" s="206">
        <v>5123</v>
      </c>
      <c r="D14" s="206">
        <v>5312</v>
      </c>
      <c r="E14" s="206">
        <v>6415</v>
      </c>
      <c r="F14" s="206">
        <v>8138</v>
      </c>
      <c r="G14" s="206">
        <v>8840</v>
      </c>
    </row>
    <row r="15" spans="1:7" ht="14.5" customHeight="1" x14ac:dyDescent="0.35">
      <c r="A15" s="207" t="s">
        <v>23</v>
      </c>
      <c r="B15" s="212" t="s">
        <v>253</v>
      </c>
      <c r="C15" s="209">
        <v>22189</v>
      </c>
      <c r="D15" s="209">
        <v>22528</v>
      </c>
      <c r="E15" s="209">
        <v>22358</v>
      </c>
      <c r="F15" s="209">
        <v>21082</v>
      </c>
      <c r="G15" s="200">
        <v>20091</v>
      </c>
    </row>
    <row r="16" spans="1:7" x14ac:dyDescent="0.35">
      <c r="A16" s="207"/>
      <c r="B16" s="212" t="s">
        <v>252</v>
      </c>
      <c r="C16" s="209">
        <v>7970</v>
      </c>
      <c r="D16" s="209">
        <v>8647</v>
      </c>
      <c r="E16" s="209">
        <v>8698</v>
      </c>
      <c r="F16" s="209">
        <v>8895</v>
      </c>
      <c r="G16" s="200">
        <v>8469</v>
      </c>
    </row>
    <row r="17" spans="1:7" ht="15" thickBot="1" x14ac:dyDescent="0.4">
      <c r="A17" s="205"/>
      <c r="B17" s="208" t="s">
        <v>251</v>
      </c>
      <c r="C17" s="206">
        <v>4894</v>
      </c>
      <c r="D17" s="206">
        <v>5196</v>
      </c>
      <c r="E17" s="206">
        <v>6030</v>
      </c>
      <c r="F17" s="206">
        <v>8508</v>
      </c>
      <c r="G17" s="206">
        <v>9205</v>
      </c>
    </row>
    <row r="18" spans="1:7" ht="14.5" customHeight="1" x14ac:dyDescent="0.35">
      <c r="A18" s="207" t="s">
        <v>22</v>
      </c>
      <c r="B18" s="212" t="s">
        <v>253</v>
      </c>
      <c r="C18" s="209">
        <v>13760</v>
      </c>
      <c r="D18" s="209">
        <v>13086</v>
      </c>
      <c r="E18" s="209">
        <v>12982</v>
      </c>
      <c r="F18" s="209">
        <v>13013</v>
      </c>
      <c r="G18" s="200">
        <v>12780</v>
      </c>
    </row>
    <row r="19" spans="1:7" x14ac:dyDescent="0.35">
      <c r="A19" s="207"/>
      <c r="B19" s="212" t="s">
        <v>252</v>
      </c>
      <c r="C19" s="209">
        <v>7079</v>
      </c>
      <c r="D19" s="209">
        <v>7432</v>
      </c>
      <c r="E19" s="209">
        <v>7422</v>
      </c>
      <c r="F19" s="209">
        <v>7386</v>
      </c>
      <c r="G19" s="200">
        <v>7496</v>
      </c>
    </row>
    <row r="20" spans="1:7" ht="15" thickBot="1" x14ac:dyDescent="0.4">
      <c r="A20" s="205"/>
      <c r="B20" s="208" t="s">
        <v>251</v>
      </c>
      <c r="C20" s="206">
        <v>5419</v>
      </c>
      <c r="D20" s="206">
        <v>5101</v>
      </c>
      <c r="E20" s="206">
        <v>5624</v>
      </c>
      <c r="F20" s="206">
        <v>5702</v>
      </c>
      <c r="G20" s="200">
        <v>8185</v>
      </c>
    </row>
    <row r="21" spans="1:7" ht="14.5" customHeight="1" x14ac:dyDescent="0.35">
      <c r="A21" s="207" t="s">
        <v>24</v>
      </c>
      <c r="B21" s="212" t="s">
        <v>253</v>
      </c>
      <c r="C21" s="210">
        <v>9906</v>
      </c>
      <c r="D21" s="210">
        <v>9722</v>
      </c>
      <c r="E21" s="209">
        <v>9912</v>
      </c>
      <c r="F21" s="209">
        <v>9943</v>
      </c>
      <c r="G21" s="151">
        <v>9462</v>
      </c>
    </row>
    <row r="22" spans="1:7" x14ac:dyDescent="0.35">
      <c r="A22" s="207"/>
      <c r="B22" s="212" t="s">
        <v>252</v>
      </c>
      <c r="C22" s="210">
        <v>5122</v>
      </c>
      <c r="D22" s="210">
        <v>5620</v>
      </c>
      <c r="E22" s="209">
        <v>5815</v>
      </c>
      <c r="F22" s="209">
        <v>5720</v>
      </c>
      <c r="G22" s="200">
        <v>5742</v>
      </c>
    </row>
    <row r="23" spans="1:7" ht="15" thickBot="1" x14ac:dyDescent="0.4">
      <c r="A23" s="207"/>
      <c r="B23" s="208" t="s">
        <v>251</v>
      </c>
      <c r="C23" s="206">
        <v>4359</v>
      </c>
      <c r="D23" s="206">
        <v>4052</v>
      </c>
      <c r="E23" s="206">
        <v>4677</v>
      </c>
      <c r="F23" s="206">
        <v>4646</v>
      </c>
      <c r="G23" s="206">
        <v>6563</v>
      </c>
    </row>
    <row r="24" spans="1:7" ht="14.5" customHeight="1" x14ac:dyDescent="0.35">
      <c r="A24" s="204" t="s">
        <v>267</v>
      </c>
      <c r="B24" s="212" t="s">
        <v>253</v>
      </c>
      <c r="C24" s="203">
        <v>0.72</v>
      </c>
      <c r="D24" s="203">
        <v>0.74</v>
      </c>
      <c r="E24" s="203">
        <v>0.76</v>
      </c>
      <c r="F24" s="203">
        <v>0.76</v>
      </c>
      <c r="G24" s="343">
        <v>0.74</v>
      </c>
    </row>
    <row r="25" spans="1:7" x14ac:dyDescent="0.35">
      <c r="A25" s="207"/>
      <c r="B25" s="212" t="s">
        <v>252</v>
      </c>
      <c r="C25" s="203">
        <v>0.72</v>
      </c>
      <c r="D25" s="203">
        <v>0.76</v>
      </c>
      <c r="E25" s="203">
        <v>0.78</v>
      </c>
      <c r="F25" s="203">
        <v>0.77</v>
      </c>
      <c r="G25" s="105">
        <v>0.77</v>
      </c>
    </row>
    <row r="26" spans="1:7" ht="15" thickBot="1" x14ac:dyDescent="0.4">
      <c r="A26" s="205"/>
      <c r="B26" s="208" t="s">
        <v>251</v>
      </c>
      <c r="C26" s="202">
        <v>0.8</v>
      </c>
      <c r="D26" s="202">
        <v>0.79</v>
      </c>
      <c r="E26" s="202">
        <v>0.83</v>
      </c>
      <c r="F26" s="202">
        <v>0.81</v>
      </c>
      <c r="G26" s="105">
        <v>0.8</v>
      </c>
    </row>
    <row r="27" spans="1:7" x14ac:dyDescent="0.35">
      <c r="G27" s="2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0D88-D0AF-4307-99CB-5152795C7DE0}">
  <sheetPr>
    <pageSetUpPr fitToPage="1"/>
  </sheetPr>
  <dimension ref="A1:Q155"/>
  <sheetViews>
    <sheetView zoomScale="70" zoomScaleNormal="70" workbookViewId="0">
      <pane xSplit="1" ySplit="10" topLeftCell="B11" activePane="bottomRight" state="frozen"/>
      <selection activeCell="B62" sqref="B62:P63"/>
      <selection pane="topRight" activeCell="B62" sqref="B62:P63"/>
      <selection pane="bottomLeft" activeCell="B62" sqref="B62:P63"/>
      <selection pane="bottomRight"/>
    </sheetView>
  </sheetViews>
  <sheetFormatPr defaultColWidth="9.1796875" defaultRowHeight="12.5" x14ac:dyDescent="0.25"/>
  <cols>
    <col min="1" max="1" width="49.81640625" style="216" customWidth="1"/>
    <col min="2" max="4" width="9.1796875" style="216" customWidth="1"/>
    <col min="5" max="6" width="9.1796875" style="216"/>
    <col min="7" max="10" width="9.1796875" style="216" customWidth="1"/>
    <col min="11" max="13" width="9.1796875" style="216"/>
    <col min="14" max="16" width="9.1796875" style="246"/>
    <col min="17" max="16384" width="9.1796875" style="216"/>
  </cols>
  <sheetData>
    <row r="1" spans="1:17" ht="13" x14ac:dyDescent="0.3">
      <c r="A1" s="217" t="s">
        <v>16</v>
      </c>
      <c r="B1" s="217"/>
      <c r="C1" s="218"/>
      <c r="F1" s="10"/>
      <c r="G1" s="11"/>
      <c r="H1" s="11"/>
    </row>
    <row r="2" spans="1:17" ht="13" x14ac:dyDescent="0.3">
      <c r="A2" s="217"/>
      <c r="B2" s="217"/>
      <c r="G2" s="11"/>
      <c r="H2" s="11"/>
    </row>
    <row r="3" spans="1:17" ht="13" x14ac:dyDescent="0.3">
      <c r="A3" s="217" t="s">
        <v>29</v>
      </c>
      <c r="B3" s="217"/>
    </row>
    <row r="4" spans="1:17" ht="13" x14ac:dyDescent="0.3">
      <c r="B4" s="217"/>
      <c r="C4" s="219"/>
    </row>
    <row r="5" spans="1:17" ht="13" x14ac:dyDescent="0.3">
      <c r="A5" s="217" t="s">
        <v>215</v>
      </c>
      <c r="B5" s="217"/>
    </row>
    <row r="6" spans="1:17" ht="13" x14ac:dyDescent="0.3">
      <c r="A6" s="217"/>
      <c r="B6" s="217"/>
    </row>
    <row r="7" spans="1:17" ht="13" x14ac:dyDescent="0.3">
      <c r="A7" s="217" t="s">
        <v>214</v>
      </c>
      <c r="B7" s="217"/>
    </row>
    <row r="8" spans="1:17" ht="13.5" thickBot="1" x14ac:dyDescent="0.35">
      <c r="A8" s="220"/>
    </row>
    <row r="9" spans="1:17" ht="59.25" customHeight="1" x14ac:dyDescent="0.3">
      <c r="A9" s="221"/>
      <c r="B9" s="345" t="s">
        <v>30</v>
      </c>
      <c r="C9" s="346"/>
      <c r="D9" s="347"/>
      <c r="E9" s="345" t="s">
        <v>31</v>
      </c>
      <c r="F9" s="346"/>
      <c r="G9" s="347"/>
      <c r="H9" s="345" t="s">
        <v>213</v>
      </c>
      <c r="I9" s="346"/>
      <c r="J9" s="347"/>
      <c r="K9" s="345" t="s">
        <v>24</v>
      </c>
      <c r="L9" s="346"/>
      <c r="M9" s="347"/>
      <c r="N9" s="348" t="s">
        <v>32</v>
      </c>
      <c r="O9" s="349"/>
      <c r="P9" s="350"/>
    </row>
    <row r="10" spans="1:17" ht="13.5" thickBot="1" x14ac:dyDescent="0.35">
      <c r="A10" s="222" t="s">
        <v>33</v>
      </c>
      <c r="B10" s="79" t="s">
        <v>18</v>
      </c>
      <c r="C10" s="78" t="s">
        <v>19</v>
      </c>
      <c r="D10" s="77" t="s">
        <v>20</v>
      </c>
      <c r="E10" s="79" t="s">
        <v>18</v>
      </c>
      <c r="F10" s="78" t="s">
        <v>19</v>
      </c>
      <c r="G10" s="77" t="s">
        <v>20</v>
      </c>
      <c r="H10" s="79" t="s">
        <v>18</v>
      </c>
      <c r="I10" s="78" t="s">
        <v>19</v>
      </c>
      <c r="J10" s="77" t="s">
        <v>20</v>
      </c>
      <c r="K10" s="79" t="s">
        <v>18</v>
      </c>
      <c r="L10" s="78" t="s">
        <v>19</v>
      </c>
      <c r="M10" s="77" t="s">
        <v>20</v>
      </c>
      <c r="N10" s="247" t="s">
        <v>18</v>
      </c>
      <c r="O10" s="248" t="s">
        <v>19</v>
      </c>
      <c r="P10" s="249" t="s">
        <v>20</v>
      </c>
    </row>
    <row r="11" spans="1:17" ht="15" customHeight="1" x14ac:dyDescent="0.25">
      <c r="A11" s="26" t="s">
        <v>34</v>
      </c>
      <c r="B11" s="27">
        <v>90</v>
      </c>
      <c r="C11" s="24">
        <v>66</v>
      </c>
      <c r="D11" s="187">
        <v>156</v>
      </c>
      <c r="E11" s="190">
        <v>105</v>
      </c>
      <c r="F11" s="199">
        <v>81</v>
      </c>
      <c r="G11" s="187">
        <v>186</v>
      </c>
      <c r="H11" s="186">
        <v>156</v>
      </c>
      <c r="I11" s="24">
        <v>122</v>
      </c>
      <c r="J11" s="187">
        <v>278</v>
      </c>
      <c r="K11" s="190">
        <v>64</v>
      </c>
      <c r="L11" s="199">
        <v>56</v>
      </c>
      <c r="M11" s="187">
        <v>120</v>
      </c>
      <c r="N11" s="250">
        <v>0.60952380952380958</v>
      </c>
      <c r="O11" s="251">
        <v>0.69135802469135799</v>
      </c>
      <c r="P11" s="252">
        <v>0.64516129032258063</v>
      </c>
      <c r="Q11" s="223"/>
    </row>
    <row r="12" spans="1:17" ht="15" customHeight="1" x14ac:dyDescent="0.25">
      <c r="A12" s="28" t="s">
        <v>35</v>
      </c>
      <c r="B12" s="190" t="s">
        <v>256</v>
      </c>
      <c r="C12" s="190" t="s">
        <v>256</v>
      </c>
      <c r="D12" s="192">
        <v>152</v>
      </c>
      <c r="E12" s="189">
        <v>0</v>
      </c>
      <c r="F12" s="190">
        <v>130</v>
      </c>
      <c r="G12" s="191">
        <v>130</v>
      </c>
      <c r="H12" s="189" t="s">
        <v>256</v>
      </c>
      <c r="I12" s="190" t="s">
        <v>256</v>
      </c>
      <c r="J12" s="192">
        <v>148</v>
      </c>
      <c r="K12" s="189">
        <v>0</v>
      </c>
      <c r="L12" s="190">
        <v>111</v>
      </c>
      <c r="M12" s="191">
        <v>111</v>
      </c>
      <c r="N12" s="253">
        <v>0</v>
      </c>
      <c r="O12" s="254">
        <v>0.85384615384615381</v>
      </c>
      <c r="P12" s="255">
        <v>0.85384615384615381</v>
      </c>
      <c r="Q12" s="30"/>
    </row>
    <row r="13" spans="1:17" ht="15" customHeight="1" x14ac:dyDescent="0.25">
      <c r="A13" s="28" t="s">
        <v>36</v>
      </c>
      <c r="B13" s="197">
        <v>0</v>
      </c>
      <c r="C13" s="196">
        <v>0</v>
      </c>
      <c r="D13" s="198">
        <v>0</v>
      </c>
      <c r="E13" s="197">
        <v>0</v>
      </c>
      <c r="F13" s="196">
        <v>0</v>
      </c>
      <c r="G13" s="194">
        <v>0</v>
      </c>
      <c r="H13" s="195">
        <v>0</v>
      </c>
      <c r="I13" s="196">
        <v>0</v>
      </c>
      <c r="J13" s="198">
        <v>0</v>
      </c>
      <c r="K13" s="197">
        <v>0</v>
      </c>
      <c r="L13" s="196">
        <v>0</v>
      </c>
      <c r="M13" s="194">
        <v>0</v>
      </c>
      <c r="N13" s="256">
        <v>0</v>
      </c>
      <c r="O13" s="257">
        <v>0</v>
      </c>
      <c r="P13" s="258">
        <v>0</v>
      </c>
      <c r="Q13" s="30"/>
    </row>
    <row r="14" spans="1:17" ht="15" customHeight="1" x14ac:dyDescent="0.25">
      <c r="A14" s="28" t="s">
        <v>37</v>
      </c>
      <c r="B14" s="197">
        <v>0</v>
      </c>
      <c r="C14" s="196">
        <v>0</v>
      </c>
      <c r="D14" s="198">
        <v>0</v>
      </c>
      <c r="E14" s="197">
        <v>0</v>
      </c>
      <c r="F14" s="196">
        <v>0</v>
      </c>
      <c r="G14" s="194">
        <v>0</v>
      </c>
      <c r="H14" s="195">
        <v>0</v>
      </c>
      <c r="I14" s="196">
        <v>0</v>
      </c>
      <c r="J14" s="198">
        <v>0</v>
      </c>
      <c r="K14" s="197">
        <v>0</v>
      </c>
      <c r="L14" s="196">
        <v>0</v>
      </c>
      <c r="M14" s="194">
        <v>0</v>
      </c>
      <c r="N14" s="256">
        <v>0</v>
      </c>
      <c r="O14" s="257">
        <v>0</v>
      </c>
      <c r="P14" s="258">
        <v>0</v>
      </c>
      <c r="Q14" s="30"/>
    </row>
    <row r="15" spans="1:17" ht="15" customHeight="1" x14ac:dyDescent="0.25">
      <c r="A15" s="28" t="s">
        <v>38</v>
      </c>
      <c r="B15" s="197">
        <v>69</v>
      </c>
      <c r="C15" s="196">
        <v>123</v>
      </c>
      <c r="D15" s="198">
        <v>192</v>
      </c>
      <c r="E15" s="197">
        <v>100</v>
      </c>
      <c r="F15" s="196">
        <v>165</v>
      </c>
      <c r="G15" s="194">
        <v>265</v>
      </c>
      <c r="H15" s="195">
        <v>74</v>
      </c>
      <c r="I15" s="196">
        <v>116</v>
      </c>
      <c r="J15" s="198">
        <v>190</v>
      </c>
      <c r="K15" s="197">
        <v>86</v>
      </c>
      <c r="L15" s="196">
        <v>133</v>
      </c>
      <c r="M15" s="194">
        <v>219</v>
      </c>
      <c r="N15" s="256">
        <v>0.86</v>
      </c>
      <c r="O15" s="257">
        <v>0.80606060606060603</v>
      </c>
      <c r="P15" s="258">
        <v>0.82641509433962268</v>
      </c>
      <c r="Q15" s="30"/>
    </row>
    <row r="16" spans="1:17" ht="15.75" customHeight="1" x14ac:dyDescent="0.25">
      <c r="A16" s="28" t="s">
        <v>39</v>
      </c>
      <c r="B16" s="197">
        <v>0</v>
      </c>
      <c r="C16" s="196">
        <v>0</v>
      </c>
      <c r="D16" s="198">
        <v>0</v>
      </c>
      <c r="E16" s="197">
        <v>0</v>
      </c>
      <c r="F16" s="196">
        <v>0</v>
      </c>
      <c r="G16" s="194">
        <v>0</v>
      </c>
      <c r="H16" s="195">
        <v>0</v>
      </c>
      <c r="I16" s="196">
        <v>0</v>
      </c>
      <c r="J16" s="198">
        <v>0</v>
      </c>
      <c r="K16" s="197">
        <v>0</v>
      </c>
      <c r="L16" s="196">
        <v>0</v>
      </c>
      <c r="M16" s="194">
        <v>0</v>
      </c>
      <c r="N16" s="256">
        <v>0</v>
      </c>
      <c r="O16" s="257">
        <v>0</v>
      </c>
      <c r="P16" s="258">
        <v>0</v>
      </c>
      <c r="Q16" s="30"/>
    </row>
    <row r="17" spans="1:17" ht="15" customHeight="1" x14ac:dyDescent="0.25">
      <c r="A17" s="28" t="s">
        <v>40</v>
      </c>
      <c r="B17" s="197">
        <v>0</v>
      </c>
      <c r="C17" s="196">
        <v>0</v>
      </c>
      <c r="D17" s="198">
        <v>0</v>
      </c>
      <c r="E17" s="197">
        <v>0</v>
      </c>
      <c r="F17" s="196">
        <v>0</v>
      </c>
      <c r="G17" s="194">
        <v>0</v>
      </c>
      <c r="H17" s="195">
        <v>0</v>
      </c>
      <c r="I17" s="196">
        <v>0</v>
      </c>
      <c r="J17" s="198">
        <v>0</v>
      </c>
      <c r="K17" s="197">
        <v>0</v>
      </c>
      <c r="L17" s="196">
        <v>0</v>
      </c>
      <c r="M17" s="194">
        <v>0</v>
      </c>
      <c r="N17" s="256">
        <v>0</v>
      </c>
      <c r="O17" s="257">
        <v>0</v>
      </c>
      <c r="P17" s="258">
        <v>0</v>
      </c>
      <c r="Q17" s="30"/>
    </row>
    <row r="18" spans="1:17" ht="15" customHeight="1" x14ac:dyDescent="0.25">
      <c r="A18" s="28" t="s">
        <v>41</v>
      </c>
      <c r="B18" s="197">
        <v>12</v>
      </c>
      <c r="C18" s="196">
        <v>90</v>
      </c>
      <c r="D18" s="198">
        <v>102</v>
      </c>
      <c r="E18" s="197">
        <v>14</v>
      </c>
      <c r="F18" s="196">
        <v>97</v>
      </c>
      <c r="G18" s="194">
        <v>111</v>
      </c>
      <c r="H18" s="195">
        <v>14</v>
      </c>
      <c r="I18" s="196">
        <v>109</v>
      </c>
      <c r="J18" s="198">
        <v>123</v>
      </c>
      <c r="K18" s="197">
        <v>7</v>
      </c>
      <c r="L18" s="196">
        <v>78</v>
      </c>
      <c r="M18" s="194">
        <v>85</v>
      </c>
      <c r="N18" s="256">
        <v>0.5</v>
      </c>
      <c r="O18" s="257">
        <v>0.80412371134020622</v>
      </c>
      <c r="P18" s="258">
        <v>0.76576576576576572</v>
      </c>
      <c r="Q18" s="30"/>
    </row>
    <row r="19" spans="1:17" ht="15" customHeight="1" x14ac:dyDescent="0.25">
      <c r="A19" s="28" t="s">
        <v>42</v>
      </c>
      <c r="B19" s="197">
        <v>0</v>
      </c>
      <c r="C19" s="196">
        <v>0</v>
      </c>
      <c r="D19" s="198">
        <v>0</v>
      </c>
      <c r="E19" s="197">
        <v>0</v>
      </c>
      <c r="F19" s="196">
        <v>0</v>
      </c>
      <c r="G19" s="194">
        <v>0</v>
      </c>
      <c r="H19" s="195">
        <v>0</v>
      </c>
      <c r="I19" s="196">
        <v>0</v>
      </c>
      <c r="J19" s="198">
        <v>0</v>
      </c>
      <c r="K19" s="197">
        <v>0</v>
      </c>
      <c r="L19" s="196">
        <v>0</v>
      </c>
      <c r="M19" s="194">
        <v>0</v>
      </c>
      <c r="N19" s="256">
        <v>0</v>
      </c>
      <c r="O19" s="257">
        <v>0</v>
      </c>
      <c r="P19" s="258">
        <v>0</v>
      </c>
      <c r="Q19" s="30"/>
    </row>
    <row r="20" spans="1:17" ht="15" customHeight="1" x14ac:dyDescent="0.25">
      <c r="A20" s="28" t="s">
        <v>43</v>
      </c>
      <c r="B20" s="197" t="s">
        <v>256</v>
      </c>
      <c r="C20" s="196" t="s">
        <v>256</v>
      </c>
      <c r="D20" s="198">
        <v>58</v>
      </c>
      <c r="E20" s="197" t="s">
        <v>256</v>
      </c>
      <c r="F20" s="196" t="s">
        <v>256</v>
      </c>
      <c r="G20" s="194">
        <v>57</v>
      </c>
      <c r="H20" s="195">
        <v>7</v>
      </c>
      <c r="I20" s="196">
        <v>80</v>
      </c>
      <c r="J20" s="198">
        <v>87</v>
      </c>
      <c r="K20" s="197" t="s">
        <v>256</v>
      </c>
      <c r="L20" s="196" t="s">
        <v>256</v>
      </c>
      <c r="M20" s="194">
        <v>48</v>
      </c>
      <c r="N20" s="256" t="s">
        <v>256</v>
      </c>
      <c r="O20" s="257" t="s">
        <v>256</v>
      </c>
      <c r="P20" s="258">
        <v>0.84210526315789469</v>
      </c>
      <c r="Q20" s="30"/>
    </row>
    <row r="21" spans="1:17" ht="15" customHeight="1" x14ac:dyDescent="0.25">
      <c r="A21" s="28" t="s">
        <v>44</v>
      </c>
      <c r="B21" s="197" t="s">
        <v>256</v>
      </c>
      <c r="C21" s="196" t="s">
        <v>256</v>
      </c>
      <c r="D21" s="198">
        <v>15</v>
      </c>
      <c r="E21" s="197">
        <v>0</v>
      </c>
      <c r="F21" s="196" t="s">
        <v>256</v>
      </c>
      <c r="G21" s="194" t="s">
        <v>256</v>
      </c>
      <c r="H21" s="195" t="s">
        <v>256</v>
      </c>
      <c r="I21" s="196" t="s">
        <v>256</v>
      </c>
      <c r="J21" s="198">
        <v>25</v>
      </c>
      <c r="K21" s="197">
        <v>0</v>
      </c>
      <c r="L21" s="196" t="s">
        <v>256</v>
      </c>
      <c r="M21" s="194" t="s">
        <v>256</v>
      </c>
      <c r="N21" s="256">
        <v>0</v>
      </c>
      <c r="O21" s="257" t="s">
        <v>256</v>
      </c>
      <c r="P21" s="258" t="s">
        <v>256</v>
      </c>
      <c r="Q21" s="30"/>
    </row>
    <row r="22" spans="1:17" ht="15" customHeight="1" x14ac:dyDescent="0.25">
      <c r="A22" s="28" t="s">
        <v>45</v>
      </c>
      <c r="B22" s="197">
        <v>25</v>
      </c>
      <c r="C22" s="196">
        <v>1126</v>
      </c>
      <c r="D22" s="198">
        <v>1151</v>
      </c>
      <c r="E22" s="197">
        <v>24</v>
      </c>
      <c r="F22" s="196">
        <v>1191</v>
      </c>
      <c r="G22" s="194">
        <v>1215</v>
      </c>
      <c r="H22" s="195">
        <v>79</v>
      </c>
      <c r="I22" s="196">
        <v>2796</v>
      </c>
      <c r="J22" s="198">
        <v>2875</v>
      </c>
      <c r="K22" s="197">
        <v>17</v>
      </c>
      <c r="L22" s="196">
        <v>798</v>
      </c>
      <c r="M22" s="194">
        <v>815</v>
      </c>
      <c r="N22" s="256">
        <v>0.70833333333333337</v>
      </c>
      <c r="O22" s="257">
        <v>0.67002518891687657</v>
      </c>
      <c r="P22" s="258">
        <v>0.67078189300411528</v>
      </c>
      <c r="Q22" s="30"/>
    </row>
    <row r="23" spans="1:17" ht="15" customHeight="1" x14ac:dyDescent="0.25">
      <c r="A23" s="28" t="s">
        <v>46</v>
      </c>
      <c r="B23" s="197">
        <v>0</v>
      </c>
      <c r="C23" s="196">
        <v>0</v>
      </c>
      <c r="D23" s="198">
        <v>0</v>
      </c>
      <c r="E23" s="197">
        <v>0</v>
      </c>
      <c r="F23" s="196">
        <v>0</v>
      </c>
      <c r="G23" s="194">
        <v>0</v>
      </c>
      <c r="H23" s="195">
        <v>0</v>
      </c>
      <c r="I23" s="196">
        <v>0</v>
      </c>
      <c r="J23" s="198">
        <v>0</v>
      </c>
      <c r="K23" s="197">
        <v>0</v>
      </c>
      <c r="L23" s="196">
        <v>0</v>
      </c>
      <c r="M23" s="194">
        <v>0</v>
      </c>
      <c r="N23" s="256">
        <v>0</v>
      </c>
      <c r="O23" s="257">
        <v>0</v>
      </c>
      <c r="P23" s="258">
        <v>0</v>
      </c>
      <c r="Q23" s="30"/>
    </row>
    <row r="24" spans="1:17" ht="15" customHeight="1" x14ac:dyDescent="0.25">
      <c r="A24" s="28" t="s">
        <v>47</v>
      </c>
      <c r="B24" s="197">
        <v>0</v>
      </c>
      <c r="C24" s="196">
        <v>0</v>
      </c>
      <c r="D24" s="198">
        <v>0</v>
      </c>
      <c r="E24" s="197">
        <v>0</v>
      </c>
      <c r="F24" s="196">
        <v>0</v>
      </c>
      <c r="G24" s="194">
        <v>0</v>
      </c>
      <c r="H24" s="195">
        <v>0</v>
      </c>
      <c r="I24" s="196">
        <v>0</v>
      </c>
      <c r="J24" s="198">
        <v>0</v>
      </c>
      <c r="K24" s="197">
        <v>0</v>
      </c>
      <c r="L24" s="196">
        <v>0</v>
      </c>
      <c r="M24" s="194">
        <v>0</v>
      </c>
      <c r="N24" s="256">
        <v>0</v>
      </c>
      <c r="O24" s="257">
        <v>0</v>
      </c>
      <c r="P24" s="258">
        <v>0</v>
      </c>
      <c r="Q24" s="30"/>
    </row>
    <row r="25" spans="1:17" ht="15" customHeight="1" x14ac:dyDescent="0.25">
      <c r="A25" s="28" t="s">
        <v>48</v>
      </c>
      <c r="B25" s="197">
        <v>0</v>
      </c>
      <c r="C25" s="196">
        <v>36</v>
      </c>
      <c r="D25" s="198">
        <v>36</v>
      </c>
      <c r="E25" s="197" t="s">
        <v>256</v>
      </c>
      <c r="F25" s="196" t="s">
        <v>256</v>
      </c>
      <c r="G25" s="194">
        <v>37</v>
      </c>
      <c r="H25" s="195" t="s">
        <v>256</v>
      </c>
      <c r="I25" s="196" t="s">
        <v>256</v>
      </c>
      <c r="J25" s="198">
        <v>99</v>
      </c>
      <c r="K25" s="197" t="s">
        <v>256</v>
      </c>
      <c r="L25" s="196" t="s">
        <v>256</v>
      </c>
      <c r="M25" s="194">
        <v>30</v>
      </c>
      <c r="N25" s="256" t="s">
        <v>256</v>
      </c>
      <c r="O25" s="257" t="s">
        <v>256</v>
      </c>
      <c r="P25" s="258">
        <v>0.81081081081081086</v>
      </c>
      <c r="Q25" s="30"/>
    </row>
    <row r="26" spans="1:17" ht="15" customHeight="1" x14ac:dyDescent="0.25">
      <c r="A26" s="28" t="s">
        <v>49</v>
      </c>
      <c r="B26" s="197">
        <v>1184</v>
      </c>
      <c r="C26" s="196">
        <v>624</v>
      </c>
      <c r="D26" s="198">
        <v>1808</v>
      </c>
      <c r="E26" s="197">
        <v>1348</v>
      </c>
      <c r="F26" s="196">
        <v>590</v>
      </c>
      <c r="G26" s="194">
        <v>1938</v>
      </c>
      <c r="H26" s="195">
        <v>1113</v>
      </c>
      <c r="I26" s="196">
        <v>557</v>
      </c>
      <c r="J26" s="198">
        <v>1670</v>
      </c>
      <c r="K26" s="197">
        <v>1069</v>
      </c>
      <c r="L26" s="196">
        <v>461</v>
      </c>
      <c r="M26" s="194">
        <v>1530</v>
      </c>
      <c r="N26" s="256">
        <v>0.79302670623145399</v>
      </c>
      <c r="O26" s="257">
        <v>0.78135593220338984</v>
      </c>
      <c r="P26" s="258">
        <v>0.78947368421052633</v>
      </c>
      <c r="Q26" s="30"/>
    </row>
    <row r="27" spans="1:17" ht="15" customHeight="1" x14ac:dyDescent="0.25">
      <c r="A27" s="28" t="s">
        <v>50</v>
      </c>
      <c r="B27" s="197">
        <v>16</v>
      </c>
      <c r="C27" s="196" t="s">
        <v>256</v>
      </c>
      <c r="D27" s="198">
        <v>18</v>
      </c>
      <c r="E27" s="197">
        <v>6</v>
      </c>
      <c r="F27" s="196">
        <v>0</v>
      </c>
      <c r="G27" s="194">
        <v>6</v>
      </c>
      <c r="H27" s="195">
        <v>31</v>
      </c>
      <c r="I27" s="196" t="s">
        <v>256</v>
      </c>
      <c r="J27" s="198">
        <v>34</v>
      </c>
      <c r="K27" s="197" t="s">
        <v>256</v>
      </c>
      <c r="L27" s="196">
        <v>0</v>
      </c>
      <c r="M27" s="194" t="s">
        <v>256</v>
      </c>
      <c r="N27" s="256" t="s">
        <v>256</v>
      </c>
      <c r="O27" s="257">
        <v>0</v>
      </c>
      <c r="P27" s="258" t="s">
        <v>256</v>
      </c>
      <c r="Q27" s="30"/>
    </row>
    <row r="28" spans="1:17" ht="15" customHeight="1" x14ac:dyDescent="0.25">
      <c r="A28" s="28" t="s">
        <v>51</v>
      </c>
      <c r="B28" s="197">
        <v>25</v>
      </c>
      <c r="C28" s="196">
        <v>7</v>
      </c>
      <c r="D28" s="198">
        <v>32</v>
      </c>
      <c r="E28" s="197" t="s">
        <v>256</v>
      </c>
      <c r="F28" s="196" t="s">
        <v>256</v>
      </c>
      <c r="G28" s="194">
        <v>22</v>
      </c>
      <c r="H28" s="195">
        <v>29</v>
      </c>
      <c r="I28" s="196">
        <v>7</v>
      </c>
      <c r="J28" s="198">
        <v>36</v>
      </c>
      <c r="K28" s="197" t="s">
        <v>256</v>
      </c>
      <c r="L28" s="196" t="s">
        <v>256</v>
      </c>
      <c r="M28" s="194">
        <v>16</v>
      </c>
      <c r="N28" s="256" t="s">
        <v>256</v>
      </c>
      <c r="O28" s="257" t="s">
        <v>256</v>
      </c>
      <c r="P28" s="258">
        <v>0.72727272727272729</v>
      </c>
      <c r="Q28" s="30"/>
    </row>
    <row r="29" spans="1:17" ht="15" customHeight="1" x14ac:dyDescent="0.25">
      <c r="A29" s="28" t="s">
        <v>52</v>
      </c>
      <c r="B29" s="197">
        <v>0</v>
      </c>
      <c r="C29" s="196">
        <v>0</v>
      </c>
      <c r="D29" s="198">
        <v>0</v>
      </c>
      <c r="E29" s="197" t="s">
        <v>256</v>
      </c>
      <c r="F29" s="196" t="s">
        <v>256</v>
      </c>
      <c r="G29" s="194" t="s">
        <v>256</v>
      </c>
      <c r="H29" s="195" t="s">
        <v>256</v>
      </c>
      <c r="I29" s="196" t="s">
        <v>256</v>
      </c>
      <c r="J29" s="198" t="s">
        <v>256</v>
      </c>
      <c r="K29" s="197" t="s">
        <v>256</v>
      </c>
      <c r="L29" s="196">
        <v>0</v>
      </c>
      <c r="M29" s="194" t="s">
        <v>256</v>
      </c>
      <c r="N29" s="256">
        <v>1</v>
      </c>
      <c r="O29" s="257">
        <v>0</v>
      </c>
      <c r="P29" s="258" t="s">
        <v>256</v>
      </c>
      <c r="Q29" s="30"/>
    </row>
    <row r="30" spans="1:17" ht="15" customHeight="1" x14ac:dyDescent="0.25">
      <c r="A30" s="28" t="s">
        <v>53</v>
      </c>
      <c r="B30" s="197" t="s">
        <v>256</v>
      </c>
      <c r="C30" s="196" t="s">
        <v>256</v>
      </c>
      <c r="D30" s="198">
        <v>5</v>
      </c>
      <c r="E30" s="197" t="s">
        <v>256</v>
      </c>
      <c r="F30" s="196">
        <v>0</v>
      </c>
      <c r="G30" s="194" t="s">
        <v>256</v>
      </c>
      <c r="H30" s="195" t="s">
        <v>256</v>
      </c>
      <c r="I30" s="196" t="s">
        <v>256</v>
      </c>
      <c r="J30" s="198">
        <v>7</v>
      </c>
      <c r="K30" s="197">
        <v>0</v>
      </c>
      <c r="L30" s="196">
        <v>0</v>
      </c>
      <c r="M30" s="194">
        <v>0</v>
      </c>
      <c r="N30" s="256">
        <v>0</v>
      </c>
      <c r="O30" s="257">
        <v>0</v>
      </c>
      <c r="P30" s="258">
        <v>0</v>
      </c>
      <c r="Q30" s="30"/>
    </row>
    <row r="31" spans="1:17" ht="15" customHeight="1" x14ac:dyDescent="0.25">
      <c r="A31" s="28" t="s">
        <v>54</v>
      </c>
      <c r="B31" s="197">
        <v>0</v>
      </c>
      <c r="C31" s="196">
        <v>0</v>
      </c>
      <c r="D31" s="198">
        <v>0</v>
      </c>
      <c r="E31" s="197">
        <v>0</v>
      </c>
      <c r="F31" s="196">
        <v>0</v>
      </c>
      <c r="G31" s="194">
        <v>0</v>
      </c>
      <c r="H31" s="195">
        <v>0</v>
      </c>
      <c r="I31" s="196">
        <v>0</v>
      </c>
      <c r="J31" s="198">
        <v>0</v>
      </c>
      <c r="K31" s="197">
        <v>0</v>
      </c>
      <c r="L31" s="196">
        <v>0</v>
      </c>
      <c r="M31" s="194">
        <v>0</v>
      </c>
      <c r="N31" s="256">
        <v>0</v>
      </c>
      <c r="O31" s="257">
        <v>0</v>
      </c>
      <c r="P31" s="258">
        <v>0</v>
      </c>
      <c r="Q31" s="30"/>
    </row>
    <row r="32" spans="1:17" ht="15" customHeight="1" x14ac:dyDescent="0.25">
      <c r="A32" s="28" t="s">
        <v>55</v>
      </c>
      <c r="B32" s="197">
        <v>0</v>
      </c>
      <c r="C32" s="196">
        <v>0</v>
      </c>
      <c r="D32" s="198">
        <v>0</v>
      </c>
      <c r="E32" s="197">
        <v>0</v>
      </c>
      <c r="F32" s="196">
        <v>0</v>
      </c>
      <c r="G32" s="194">
        <v>0</v>
      </c>
      <c r="H32" s="195">
        <v>0</v>
      </c>
      <c r="I32" s="196">
        <v>0</v>
      </c>
      <c r="J32" s="198">
        <v>0</v>
      </c>
      <c r="K32" s="197">
        <v>0</v>
      </c>
      <c r="L32" s="196">
        <v>0</v>
      </c>
      <c r="M32" s="194">
        <v>0</v>
      </c>
      <c r="N32" s="256">
        <v>0</v>
      </c>
      <c r="O32" s="257">
        <v>0</v>
      </c>
      <c r="P32" s="258">
        <v>0</v>
      </c>
      <c r="Q32" s="30"/>
    </row>
    <row r="33" spans="1:17" ht="15" customHeight="1" x14ac:dyDescent="0.25">
      <c r="A33" s="28" t="s">
        <v>56</v>
      </c>
      <c r="B33" s="197">
        <v>0</v>
      </c>
      <c r="C33" s="196">
        <v>0</v>
      </c>
      <c r="D33" s="198">
        <v>0</v>
      </c>
      <c r="E33" s="197">
        <v>0</v>
      </c>
      <c r="F33" s="196" t="s">
        <v>256</v>
      </c>
      <c r="G33" s="194" t="s">
        <v>256</v>
      </c>
      <c r="H33" s="195">
        <v>0</v>
      </c>
      <c r="I33" s="196" t="s">
        <v>256</v>
      </c>
      <c r="J33" s="198" t="s">
        <v>256</v>
      </c>
      <c r="K33" s="197">
        <v>0</v>
      </c>
      <c r="L33" s="196" t="s">
        <v>256</v>
      </c>
      <c r="M33" s="194" t="s">
        <v>256</v>
      </c>
      <c r="N33" s="256">
        <v>0</v>
      </c>
      <c r="O33" s="257">
        <v>1</v>
      </c>
      <c r="P33" s="258">
        <v>1</v>
      </c>
      <c r="Q33" s="30"/>
    </row>
    <row r="34" spans="1:17" ht="15" customHeight="1" x14ac:dyDescent="0.25">
      <c r="A34" s="28" t="s">
        <v>57</v>
      </c>
      <c r="B34" s="197">
        <v>35</v>
      </c>
      <c r="C34" s="196">
        <v>1585</v>
      </c>
      <c r="D34" s="198">
        <v>1620</v>
      </c>
      <c r="E34" s="197">
        <v>21</v>
      </c>
      <c r="F34" s="196">
        <v>1433</v>
      </c>
      <c r="G34" s="194">
        <v>1454</v>
      </c>
      <c r="H34" s="195">
        <v>71</v>
      </c>
      <c r="I34" s="196">
        <v>4592</v>
      </c>
      <c r="J34" s="198">
        <v>4663</v>
      </c>
      <c r="K34" s="197">
        <v>13</v>
      </c>
      <c r="L34" s="196">
        <v>979</v>
      </c>
      <c r="M34" s="194">
        <v>992</v>
      </c>
      <c r="N34" s="256">
        <v>0.61904761904761907</v>
      </c>
      <c r="O34" s="257">
        <v>0.68318213538032102</v>
      </c>
      <c r="P34" s="258">
        <v>0.68225584594222832</v>
      </c>
      <c r="Q34" s="30"/>
    </row>
    <row r="35" spans="1:17" ht="15" customHeight="1" x14ac:dyDescent="0.25">
      <c r="A35" s="28" t="s">
        <v>58</v>
      </c>
      <c r="B35" s="197" t="s">
        <v>256</v>
      </c>
      <c r="C35" s="196" t="s">
        <v>256</v>
      </c>
      <c r="D35" s="198">
        <v>1242</v>
      </c>
      <c r="E35" s="197" t="s">
        <v>256</v>
      </c>
      <c r="F35" s="196" t="s">
        <v>256</v>
      </c>
      <c r="G35" s="194">
        <v>1345</v>
      </c>
      <c r="H35" s="195" t="s">
        <v>256</v>
      </c>
      <c r="I35" s="196" t="s">
        <v>256</v>
      </c>
      <c r="J35" s="198">
        <v>1146</v>
      </c>
      <c r="K35" s="197" t="s">
        <v>256</v>
      </c>
      <c r="L35" s="196" t="s">
        <v>256</v>
      </c>
      <c r="M35" s="194">
        <v>1065</v>
      </c>
      <c r="N35" s="256" t="s">
        <v>256</v>
      </c>
      <c r="O35" s="257" t="s">
        <v>256</v>
      </c>
      <c r="P35" s="258">
        <v>0.79182156133828996</v>
      </c>
      <c r="Q35" s="30"/>
    </row>
    <row r="36" spans="1:17" ht="15" customHeight="1" x14ac:dyDescent="0.25">
      <c r="A36" s="28" t="s">
        <v>59</v>
      </c>
      <c r="B36" s="197">
        <v>0</v>
      </c>
      <c r="C36" s="196">
        <v>0</v>
      </c>
      <c r="D36" s="198">
        <v>0</v>
      </c>
      <c r="E36" s="197">
        <v>0</v>
      </c>
      <c r="F36" s="196">
        <v>0</v>
      </c>
      <c r="G36" s="194">
        <v>0</v>
      </c>
      <c r="H36" s="195">
        <v>0</v>
      </c>
      <c r="I36" s="196">
        <v>0</v>
      </c>
      <c r="J36" s="198">
        <v>0</v>
      </c>
      <c r="K36" s="197">
        <v>0</v>
      </c>
      <c r="L36" s="196">
        <v>0</v>
      </c>
      <c r="M36" s="194">
        <v>0</v>
      </c>
      <c r="N36" s="256">
        <v>0</v>
      </c>
      <c r="O36" s="257">
        <v>0</v>
      </c>
      <c r="P36" s="258">
        <v>0</v>
      </c>
      <c r="Q36" s="30"/>
    </row>
    <row r="37" spans="1:17" ht="15" customHeight="1" x14ac:dyDescent="0.25">
      <c r="A37" s="28" t="s">
        <v>60</v>
      </c>
      <c r="B37" s="197">
        <v>0</v>
      </c>
      <c r="C37" s="196">
        <v>0</v>
      </c>
      <c r="D37" s="198">
        <v>0</v>
      </c>
      <c r="E37" s="197">
        <v>0</v>
      </c>
      <c r="F37" s="196" t="s">
        <v>256</v>
      </c>
      <c r="G37" s="194" t="s">
        <v>256</v>
      </c>
      <c r="H37" s="195">
        <v>0</v>
      </c>
      <c r="I37" s="196">
        <v>0</v>
      </c>
      <c r="J37" s="198">
        <v>0</v>
      </c>
      <c r="K37" s="197">
        <v>0</v>
      </c>
      <c r="L37" s="196" t="s">
        <v>256</v>
      </c>
      <c r="M37" s="194" t="s">
        <v>256</v>
      </c>
      <c r="N37" s="256">
        <v>0</v>
      </c>
      <c r="O37" s="257">
        <v>0.5</v>
      </c>
      <c r="P37" s="258">
        <v>0.5</v>
      </c>
      <c r="Q37" s="30"/>
    </row>
    <row r="38" spans="1:17" ht="15" customHeight="1" x14ac:dyDescent="0.25">
      <c r="A38" s="28" t="s">
        <v>61</v>
      </c>
      <c r="B38" s="197">
        <v>7</v>
      </c>
      <c r="C38" s="196">
        <v>150</v>
      </c>
      <c r="D38" s="198">
        <v>157</v>
      </c>
      <c r="E38" s="197">
        <v>5</v>
      </c>
      <c r="F38" s="196">
        <v>142</v>
      </c>
      <c r="G38" s="194">
        <v>147</v>
      </c>
      <c r="H38" s="195">
        <v>7</v>
      </c>
      <c r="I38" s="196">
        <v>151</v>
      </c>
      <c r="J38" s="198">
        <v>158</v>
      </c>
      <c r="K38" s="197" t="s">
        <v>256</v>
      </c>
      <c r="L38" s="196" t="s">
        <v>256</v>
      </c>
      <c r="M38" s="194">
        <v>124</v>
      </c>
      <c r="N38" s="256" t="s">
        <v>256</v>
      </c>
      <c r="O38" s="257" t="s">
        <v>256</v>
      </c>
      <c r="P38" s="258">
        <v>0.84353741496598644</v>
      </c>
      <c r="Q38" s="30"/>
    </row>
    <row r="39" spans="1:17" ht="15" customHeight="1" x14ac:dyDescent="0.25">
      <c r="A39" s="28" t="s">
        <v>62</v>
      </c>
      <c r="B39" s="197" t="s">
        <v>256</v>
      </c>
      <c r="C39" s="196" t="s">
        <v>256</v>
      </c>
      <c r="D39" s="198">
        <v>180</v>
      </c>
      <c r="E39" s="197">
        <v>0</v>
      </c>
      <c r="F39" s="196">
        <v>243</v>
      </c>
      <c r="G39" s="194">
        <v>243</v>
      </c>
      <c r="H39" s="195" t="s">
        <v>256</v>
      </c>
      <c r="I39" s="196" t="s">
        <v>256</v>
      </c>
      <c r="J39" s="198">
        <v>293</v>
      </c>
      <c r="K39" s="197">
        <v>0</v>
      </c>
      <c r="L39" s="196">
        <v>180</v>
      </c>
      <c r="M39" s="194">
        <v>180</v>
      </c>
      <c r="N39" s="256">
        <v>0</v>
      </c>
      <c r="O39" s="257">
        <v>0.7407407407407407</v>
      </c>
      <c r="P39" s="258">
        <v>0.7407407407407407</v>
      </c>
      <c r="Q39" s="30"/>
    </row>
    <row r="40" spans="1:17" ht="15" customHeight="1" x14ac:dyDescent="0.25">
      <c r="A40" s="28" t="s">
        <v>63</v>
      </c>
      <c r="B40" s="197">
        <v>0</v>
      </c>
      <c r="C40" s="196">
        <v>0</v>
      </c>
      <c r="D40" s="198">
        <v>0</v>
      </c>
      <c r="E40" s="197">
        <v>0</v>
      </c>
      <c r="F40" s="196" t="s">
        <v>256</v>
      </c>
      <c r="G40" s="194" t="s">
        <v>256</v>
      </c>
      <c r="H40" s="195">
        <v>0</v>
      </c>
      <c r="I40" s="196">
        <v>0</v>
      </c>
      <c r="J40" s="198">
        <v>0</v>
      </c>
      <c r="K40" s="197">
        <v>0</v>
      </c>
      <c r="L40" s="196" t="s">
        <v>256</v>
      </c>
      <c r="M40" s="194" t="s">
        <v>256</v>
      </c>
      <c r="N40" s="256">
        <v>0</v>
      </c>
      <c r="O40" s="257">
        <v>1</v>
      </c>
      <c r="P40" s="258">
        <v>1</v>
      </c>
      <c r="Q40" s="30"/>
    </row>
    <row r="41" spans="1:17" ht="15" customHeight="1" x14ac:dyDescent="0.25">
      <c r="A41" s="28" t="s">
        <v>64</v>
      </c>
      <c r="B41" s="197">
        <v>44</v>
      </c>
      <c r="C41" s="196">
        <v>1071</v>
      </c>
      <c r="D41" s="198">
        <v>1115</v>
      </c>
      <c r="E41" s="197">
        <v>40</v>
      </c>
      <c r="F41" s="196">
        <v>1106</v>
      </c>
      <c r="G41" s="194">
        <v>1146</v>
      </c>
      <c r="H41" s="195">
        <v>58</v>
      </c>
      <c r="I41" s="196">
        <v>985</v>
      </c>
      <c r="J41" s="198">
        <v>1043</v>
      </c>
      <c r="K41" s="197">
        <v>30</v>
      </c>
      <c r="L41" s="196">
        <v>966</v>
      </c>
      <c r="M41" s="194">
        <v>996</v>
      </c>
      <c r="N41" s="256">
        <v>0.75</v>
      </c>
      <c r="O41" s="257">
        <v>0.87341772151898733</v>
      </c>
      <c r="P41" s="258">
        <v>0.86910994764397909</v>
      </c>
      <c r="Q41" s="30"/>
    </row>
    <row r="42" spans="1:17" ht="15" customHeight="1" x14ac:dyDescent="0.25">
      <c r="A42" s="28" t="s">
        <v>65</v>
      </c>
      <c r="B42" s="197">
        <v>16</v>
      </c>
      <c r="C42" s="196">
        <v>506</v>
      </c>
      <c r="D42" s="198">
        <v>522</v>
      </c>
      <c r="E42" s="197">
        <v>10</v>
      </c>
      <c r="F42" s="196">
        <v>558</v>
      </c>
      <c r="G42" s="194">
        <v>568</v>
      </c>
      <c r="H42" s="195">
        <v>17</v>
      </c>
      <c r="I42" s="196">
        <v>447</v>
      </c>
      <c r="J42" s="198">
        <v>464</v>
      </c>
      <c r="K42" s="197">
        <v>9</v>
      </c>
      <c r="L42" s="196">
        <v>497</v>
      </c>
      <c r="M42" s="194">
        <v>506</v>
      </c>
      <c r="N42" s="256">
        <v>0.9</v>
      </c>
      <c r="O42" s="257">
        <v>0.89068100358422941</v>
      </c>
      <c r="P42" s="258">
        <v>0.89084507042253525</v>
      </c>
      <c r="Q42" s="30"/>
    </row>
    <row r="43" spans="1:17" ht="15" customHeight="1" x14ac:dyDescent="0.25">
      <c r="A43" s="28" t="s">
        <v>66</v>
      </c>
      <c r="B43" s="197">
        <v>0</v>
      </c>
      <c r="C43" s="196">
        <v>0</v>
      </c>
      <c r="D43" s="198">
        <v>0</v>
      </c>
      <c r="E43" s="197">
        <v>0</v>
      </c>
      <c r="F43" s="196">
        <v>0</v>
      </c>
      <c r="G43" s="194">
        <v>0</v>
      </c>
      <c r="H43" s="195">
        <v>0</v>
      </c>
      <c r="I43" s="196">
        <v>0</v>
      </c>
      <c r="J43" s="198">
        <v>0</v>
      </c>
      <c r="K43" s="197">
        <v>0</v>
      </c>
      <c r="L43" s="196">
        <v>0</v>
      </c>
      <c r="M43" s="194">
        <v>0</v>
      </c>
      <c r="N43" s="256">
        <v>0</v>
      </c>
      <c r="O43" s="257">
        <v>0</v>
      </c>
      <c r="P43" s="258">
        <v>0</v>
      </c>
      <c r="Q43" s="30"/>
    </row>
    <row r="44" spans="1:17" ht="15" customHeight="1" x14ac:dyDescent="0.25">
      <c r="A44" s="28" t="s">
        <v>67</v>
      </c>
      <c r="B44" s="197">
        <v>12</v>
      </c>
      <c r="C44" s="196">
        <v>6</v>
      </c>
      <c r="D44" s="198">
        <v>18</v>
      </c>
      <c r="E44" s="197">
        <v>22</v>
      </c>
      <c r="F44" s="196">
        <v>10</v>
      </c>
      <c r="G44" s="194">
        <v>32</v>
      </c>
      <c r="H44" s="195">
        <v>13</v>
      </c>
      <c r="I44" s="196">
        <v>9</v>
      </c>
      <c r="J44" s="198">
        <v>22</v>
      </c>
      <c r="K44" s="197">
        <v>15</v>
      </c>
      <c r="L44" s="196">
        <v>9</v>
      </c>
      <c r="M44" s="194">
        <v>24</v>
      </c>
      <c r="N44" s="256">
        <v>0.68181818181818177</v>
      </c>
      <c r="O44" s="257">
        <v>0.9</v>
      </c>
      <c r="P44" s="258">
        <v>0.75</v>
      </c>
      <c r="Q44" s="30"/>
    </row>
    <row r="45" spans="1:17" ht="15" customHeight="1" x14ac:dyDescent="0.25">
      <c r="A45" s="28" t="s">
        <v>68</v>
      </c>
      <c r="B45" s="197">
        <v>11</v>
      </c>
      <c r="C45" s="196">
        <v>14</v>
      </c>
      <c r="D45" s="198">
        <v>25</v>
      </c>
      <c r="E45" s="197">
        <v>18</v>
      </c>
      <c r="F45" s="196">
        <v>22</v>
      </c>
      <c r="G45" s="194">
        <v>40</v>
      </c>
      <c r="H45" s="195">
        <v>19</v>
      </c>
      <c r="I45" s="196">
        <v>22</v>
      </c>
      <c r="J45" s="198">
        <v>41</v>
      </c>
      <c r="K45" s="197">
        <v>14</v>
      </c>
      <c r="L45" s="196">
        <v>18</v>
      </c>
      <c r="M45" s="194">
        <v>32</v>
      </c>
      <c r="N45" s="256">
        <v>0.77777777777777779</v>
      </c>
      <c r="O45" s="257">
        <v>0.81818181818181823</v>
      </c>
      <c r="P45" s="258">
        <v>0.8</v>
      </c>
      <c r="Q45" s="30"/>
    </row>
    <row r="46" spans="1:17" ht="15" customHeight="1" x14ac:dyDescent="0.25">
      <c r="A46" s="28" t="s">
        <v>69</v>
      </c>
      <c r="B46" s="197">
        <v>225</v>
      </c>
      <c r="C46" s="196">
        <v>180</v>
      </c>
      <c r="D46" s="198">
        <v>405</v>
      </c>
      <c r="E46" s="197">
        <v>343</v>
      </c>
      <c r="F46" s="196">
        <v>249</v>
      </c>
      <c r="G46" s="194">
        <v>592</v>
      </c>
      <c r="H46" s="195">
        <v>197</v>
      </c>
      <c r="I46" s="196">
        <v>123</v>
      </c>
      <c r="J46" s="198">
        <v>320</v>
      </c>
      <c r="K46" s="197">
        <v>272</v>
      </c>
      <c r="L46" s="196">
        <v>191</v>
      </c>
      <c r="M46" s="194">
        <v>463</v>
      </c>
      <c r="N46" s="256">
        <v>0.79300291545189505</v>
      </c>
      <c r="O46" s="257">
        <v>0.76706827309236947</v>
      </c>
      <c r="P46" s="258">
        <v>0.78209459459459463</v>
      </c>
      <c r="Q46" s="30"/>
    </row>
    <row r="47" spans="1:17" ht="15" customHeight="1" x14ac:dyDescent="0.25">
      <c r="A47" s="28" t="s">
        <v>70</v>
      </c>
      <c r="B47" s="197" t="s">
        <v>256</v>
      </c>
      <c r="C47" s="196" t="s">
        <v>256</v>
      </c>
      <c r="D47" s="198">
        <v>18</v>
      </c>
      <c r="E47" s="197">
        <v>0</v>
      </c>
      <c r="F47" s="196">
        <v>5</v>
      </c>
      <c r="G47" s="194">
        <v>5</v>
      </c>
      <c r="H47" s="195" t="s">
        <v>256</v>
      </c>
      <c r="I47" s="196" t="s">
        <v>256</v>
      </c>
      <c r="J47" s="198">
        <v>18</v>
      </c>
      <c r="K47" s="197">
        <v>0</v>
      </c>
      <c r="L47" s="196" t="s">
        <v>256</v>
      </c>
      <c r="M47" s="194" t="s">
        <v>256</v>
      </c>
      <c r="N47" s="256">
        <v>0</v>
      </c>
      <c r="O47" s="257" t="s">
        <v>256</v>
      </c>
      <c r="P47" s="258" t="s">
        <v>256</v>
      </c>
      <c r="Q47" s="30"/>
    </row>
    <row r="48" spans="1:17" ht="15" customHeight="1" x14ac:dyDescent="0.25">
      <c r="A48" s="28" t="s">
        <v>71</v>
      </c>
      <c r="B48" s="197" t="s">
        <v>256</v>
      </c>
      <c r="C48" s="196" t="s">
        <v>256</v>
      </c>
      <c r="D48" s="198">
        <v>251</v>
      </c>
      <c r="E48" s="197">
        <v>214</v>
      </c>
      <c r="F48" s="196">
        <v>7</v>
      </c>
      <c r="G48" s="194">
        <v>221</v>
      </c>
      <c r="H48" s="195" t="s">
        <v>256</v>
      </c>
      <c r="I48" s="196" t="s">
        <v>256</v>
      </c>
      <c r="J48" s="198">
        <v>304</v>
      </c>
      <c r="K48" s="197">
        <v>192</v>
      </c>
      <c r="L48" s="196">
        <v>5</v>
      </c>
      <c r="M48" s="194">
        <v>197</v>
      </c>
      <c r="N48" s="256">
        <v>0.89719626168224298</v>
      </c>
      <c r="O48" s="257">
        <v>0.7142857142857143</v>
      </c>
      <c r="P48" s="258">
        <v>0.89140271493212675</v>
      </c>
      <c r="Q48" s="30"/>
    </row>
    <row r="49" spans="1:17" ht="15" customHeight="1" x14ac:dyDescent="0.25">
      <c r="A49" s="28" t="s">
        <v>72</v>
      </c>
      <c r="B49" s="197" t="s">
        <v>256</v>
      </c>
      <c r="C49" s="196">
        <v>0</v>
      </c>
      <c r="D49" s="198" t="s">
        <v>256</v>
      </c>
      <c r="E49" s="197">
        <v>0</v>
      </c>
      <c r="F49" s="196">
        <v>0</v>
      </c>
      <c r="G49" s="194">
        <v>0</v>
      </c>
      <c r="H49" s="195" t="s">
        <v>256</v>
      </c>
      <c r="I49" s="196">
        <v>0</v>
      </c>
      <c r="J49" s="198" t="s">
        <v>256</v>
      </c>
      <c r="K49" s="197">
        <v>0</v>
      </c>
      <c r="L49" s="196">
        <v>0</v>
      </c>
      <c r="M49" s="194">
        <v>0</v>
      </c>
      <c r="N49" s="256">
        <v>0</v>
      </c>
      <c r="O49" s="257">
        <v>0</v>
      </c>
      <c r="P49" s="258">
        <v>0</v>
      </c>
      <c r="Q49" s="30"/>
    </row>
    <row r="50" spans="1:17" ht="15" customHeight="1" x14ac:dyDescent="0.25">
      <c r="A50" s="28" t="s">
        <v>73</v>
      </c>
      <c r="B50" s="197">
        <v>274</v>
      </c>
      <c r="C50" s="196">
        <v>169</v>
      </c>
      <c r="D50" s="198">
        <v>443</v>
      </c>
      <c r="E50" s="197">
        <v>347</v>
      </c>
      <c r="F50" s="196">
        <v>187</v>
      </c>
      <c r="G50" s="194">
        <v>534</v>
      </c>
      <c r="H50" s="195">
        <v>251</v>
      </c>
      <c r="I50" s="196">
        <v>177</v>
      </c>
      <c r="J50" s="198">
        <v>428</v>
      </c>
      <c r="K50" s="197">
        <v>236</v>
      </c>
      <c r="L50" s="196">
        <v>139</v>
      </c>
      <c r="M50" s="194">
        <v>375</v>
      </c>
      <c r="N50" s="256">
        <v>0.68011527377521619</v>
      </c>
      <c r="O50" s="257">
        <v>0.74331550802139035</v>
      </c>
      <c r="P50" s="258">
        <v>0.702247191011236</v>
      </c>
      <c r="Q50" s="30"/>
    </row>
    <row r="51" spans="1:17" ht="15" customHeight="1" x14ac:dyDescent="0.25">
      <c r="A51" s="28" t="s">
        <v>74</v>
      </c>
      <c r="B51" s="197">
        <v>212</v>
      </c>
      <c r="C51" s="196">
        <v>120</v>
      </c>
      <c r="D51" s="198">
        <v>332</v>
      </c>
      <c r="E51" s="197">
        <v>172</v>
      </c>
      <c r="F51" s="196">
        <v>105</v>
      </c>
      <c r="G51" s="194">
        <v>277</v>
      </c>
      <c r="H51" s="195">
        <v>245</v>
      </c>
      <c r="I51" s="196">
        <v>132</v>
      </c>
      <c r="J51" s="198">
        <v>377</v>
      </c>
      <c r="K51" s="197">
        <v>118</v>
      </c>
      <c r="L51" s="196">
        <v>63</v>
      </c>
      <c r="M51" s="194">
        <v>181</v>
      </c>
      <c r="N51" s="256">
        <v>0.68604651162790697</v>
      </c>
      <c r="O51" s="257">
        <v>0.6</v>
      </c>
      <c r="P51" s="258">
        <v>0.6534296028880866</v>
      </c>
      <c r="Q51" s="30"/>
    </row>
    <row r="52" spans="1:17" ht="15" customHeight="1" x14ac:dyDescent="0.25">
      <c r="A52" s="28" t="s">
        <v>75</v>
      </c>
      <c r="B52" s="197">
        <v>5</v>
      </c>
      <c r="C52" s="196">
        <v>394</v>
      </c>
      <c r="D52" s="198">
        <v>399</v>
      </c>
      <c r="E52" s="197" t="s">
        <v>256</v>
      </c>
      <c r="F52" s="196" t="s">
        <v>256</v>
      </c>
      <c r="G52" s="194">
        <v>92</v>
      </c>
      <c r="H52" s="195">
        <v>11</v>
      </c>
      <c r="I52" s="196">
        <v>1068</v>
      </c>
      <c r="J52" s="198">
        <v>1079</v>
      </c>
      <c r="K52" s="197">
        <v>0</v>
      </c>
      <c r="L52" s="196">
        <v>25</v>
      </c>
      <c r="M52" s="194">
        <v>25</v>
      </c>
      <c r="N52" s="256">
        <v>0</v>
      </c>
      <c r="O52" s="257" t="s">
        <v>256</v>
      </c>
      <c r="P52" s="258">
        <v>0.27173913043478259</v>
      </c>
      <c r="Q52" s="30"/>
    </row>
    <row r="53" spans="1:17" ht="15" customHeight="1" x14ac:dyDescent="0.25">
      <c r="A53" s="28" t="s">
        <v>76</v>
      </c>
      <c r="B53" s="197">
        <v>0</v>
      </c>
      <c r="C53" s="196">
        <v>0</v>
      </c>
      <c r="D53" s="198">
        <v>0</v>
      </c>
      <c r="E53" s="197">
        <v>0</v>
      </c>
      <c r="F53" s="196">
        <v>0</v>
      </c>
      <c r="G53" s="194">
        <v>0</v>
      </c>
      <c r="H53" s="195">
        <v>0</v>
      </c>
      <c r="I53" s="196">
        <v>0</v>
      </c>
      <c r="J53" s="198">
        <v>0</v>
      </c>
      <c r="K53" s="197">
        <v>0</v>
      </c>
      <c r="L53" s="196">
        <v>0</v>
      </c>
      <c r="M53" s="194">
        <v>0</v>
      </c>
      <c r="N53" s="256">
        <v>0</v>
      </c>
      <c r="O53" s="257">
        <v>0</v>
      </c>
      <c r="P53" s="258">
        <v>0</v>
      </c>
      <c r="Q53" s="30"/>
    </row>
    <row r="54" spans="1:17" ht="15" customHeight="1" x14ac:dyDescent="0.25">
      <c r="A54" s="28" t="s">
        <v>77</v>
      </c>
      <c r="B54" s="197">
        <v>0</v>
      </c>
      <c r="C54" s="196">
        <v>0</v>
      </c>
      <c r="D54" s="198">
        <v>0</v>
      </c>
      <c r="E54" s="197">
        <v>0</v>
      </c>
      <c r="F54" s="196">
        <v>0</v>
      </c>
      <c r="G54" s="194">
        <v>0</v>
      </c>
      <c r="H54" s="195">
        <v>0</v>
      </c>
      <c r="I54" s="196">
        <v>0</v>
      </c>
      <c r="J54" s="198">
        <v>0</v>
      </c>
      <c r="K54" s="197">
        <v>0</v>
      </c>
      <c r="L54" s="196">
        <v>0</v>
      </c>
      <c r="M54" s="194">
        <v>0</v>
      </c>
      <c r="N54" s="256">
        <v>0</v>
      </c>
      <c r="O54" s="257">
        <v>0</v>
      </c>
      <c r="P54" s="258">
        <v>0</v>
      </c>
      <c r="Q54" s="30"/>
    </row>
    <row r="55" spans="1:17" ht="15" customHeight="1" x14ac:dyDescent="0.25">
      <c r="A55" s="28" t="s">
        <v>78</v>
      </c>
      <c r="B55" s="197">
        <v>8</v>
      </c>
      <c r="C55" s="196">
        <v>731</v>
      </c>
      <c r="D55" s="198">
        <v>739</v>
      </c>
      <c r="E55" s="197">
        <v>12</v>
      </c>
      <c r="F55" s="196">
        <v>683</v>
      </c>
      <c r="G55" s="194">
        <v>695</v>
      </c>
      <c r="H55" s="195">
        <v>31</v>
      </c>
      <c r="I55" s="196">
        <v>2591</v>
      </c>
      <c r="J55" s="198">
        <v>2622</v>
      </c>
      <c r="K55" s="197">
        <v>11</v>
      </c>
      <c r="L55" s="196">
        <v>534</v>
      </c>
      <c r="M55" s="194">
        <v>545</v>
      </c>
      <c r="N55" s="256">
        <v>0.91666666666666663</v>
      </c>
      <c r="O55" s="257">
        <v>0.78184480234260612</v>
      </c>
      <c r="P55" s="258">
        <v>0.78417266187050361</v>
      </c>
      <c r="Q55" s="30"/>
    </row>
    <row r="56" spans="1:17" ht="15" customHeight="1" x14ac:dyDescent="0.25">
      <c r="A56" s="28" t="s">
        <v>79</v>
      </c>
      <c r="B56" s="197">
        <v>0</v>
      </c>
      <c r="C56" s="196">
        <v>0</v>
      </c>
      <c r="D56" s="198">
        <v>0</v>
      </c>
      <c r="E56" s="197">
        <v>0</v>
      </c>
      <c r="F56" s="196">
        <v>0</v>
      </c>
      <c r="G56" s="194">
        <v>0</v>
      </c>
      <c r="H56" s="195">
        <v>0</v>
      </c>
      <c r="I56" s="196">
        <v>0</v>
      </c>
      <c r="J56" s="198">
        <v>0</v>
      </c>
      <c r="K56" s="197">
        <v>0</v>
      </c>
      <c r="L56" s="196">
        <v>0</v>
      </c>
      <c r="M56" s="194">
        <v>0</v>
      </c>
      <c r="N56" s="256">
        <v>0</v>
      </c>
      <c r="O56" s="257">
        <v>0</v>
      </c>
      <c r="P56" s="258">
        <v>0</v>
      </c>
      <c r="Q56" s="30"/>
    </row>
    <row r="57" spans="1:17" ht="15" customHeight="1" x14ac:dyDescent="0.25">
      <c r="A57" s="28" t="s">
        <v>80</v>
      </c>
      <c r="B57" s="197">
        <v>0</v>
      </c>
      <c r="C57" s="196">
        <v>111</v>
      </c>
      <c r="D57" s="198">
        <v>111</v>
      </c>
      <c r="E57" s="197">
        <v>0</v>
      </c>
      <c r="F57" s="196">
        <v>83</v>
      </c>
      <c r="G57" s="194">
        <v>83</v>
      </c>
      <c r="H57" s="195" t="s">
        <v>256</v>
      </c>
      <c r="I57" s="196" t="s">
        <v>256</v>
      </c>
      <c r="J57" s="198">
        <v>242</v>
      </c>
      <c r="K57" s="197">
        <v>0</v>
      </c>
      <c r="L57" s="196">
        <v>47</v>
      </c>
      <c r="M57" s="194">
        <v>47</v>
      </c>
      <c r="N57" s="256">
        <v>0</v>
      </c>
      <c r="O57" s="257">
        <v>0.5662650602409639</v>
      </c>
      <c r="P57" s="258">
        <v>0.5662650602409639</v>
      </c>
      <c r="Q57" s="30"/>
    </row>
    <row r="58" spans="1:17" ht="15" customHeight="1" x14ac:dyDescent="0.25">
      <c r="A58" s="28" t="s">
        <v>81</v>
      </c>
      <c r="B58" s="197">
        <v>0</v>
      </c>
      <c r="C58" s="196">
        <v>0</v>
      </c>
      <c r="D58" s="198">
        <v>0</v>
      </c>
      <c r="E58" s="197">
        <v>0</v>
      </c>
      <c r="F58" s="196">
        <v>7</v>
      </c>
      <c r="G58" s="194">
        <v>7</v>
      </c>
      <c r="H58" s="195">
        <v>0</v>
      </c>
      <c r="I58" s="196">
        <v>0</v>
      </c>
      <c r="J58" s="198">
        <v>0</v>
      </c>
      <c r="K58" s="197">
        <v>0</v>
      </c>
      <c r="L58" s="196">
        <v>6</v>
      </c>
      <c r="M58" s="194">
        <v>6</v>
      </c>
      <c r="N58" s="256">
        <v>0</v>
      </c>
      <c r="O58" s="257">
        <v>0.8571428571428571</v>
      </c>
      <c r="P58" s="258">
        <v>0.8571428571428571</v>
      </c>
      <c r="Q58" s="30"/>
    </row>
    <row r="59" spans="1:17" ht="15" customHeight="1" x14ac:dyDescent="0.25">
      <c r="A59" s="28" t="s">
        <v>82</v>
      </c>
      <c r="B59" s="197">
        <v>55</v>
      </c>
      <c r="C59" s="196">
        <v>984</v>
      </c>
      <c r="D59" s="198">
        <v>1039</v>
      </c>
      <c r="E59" s="197">
        <v>63</v>
      </c>
      <c r="F59" s="196">
        <v>1134</v>
      </c>
      <c r="G59" s="194">
        <v>1197</v>
      </c>
      <c r="H59" s="195">
        <v>164</v>
      </c>
      <c r="I59" s="196">
        <v>2912</v>
      </c>
      <c r="J59" s="198">
        <v>3076</v>
      </c>
      <c r="K59" s="197">
        <v>50</v>
      </c>
      <c r="L59" s="196">
        <v>921</v>
      </c>
      <c r="M59" s="194">
        <v>971</v>
      </c>
      <c r="N59" s="256">
        <v>0.79365079365079361</v>
      </c>
      <c r="O59" s="257">
        <v>0.81216931216931221</v>
      </c>
      <c r="P59" s="258">
        <v>0.81119465329991647</v>
      </c>
      <c r="Q59" s="30"/>
    </row>
    <row r="60" spans="1:17" ht="15" customHeight="1" x14ac:dyDescent="0.25">
      <c r="A60" s="28" t="s">
        <v>83</v>
      </c>
      <c r="B60" s="197">
        <v>6</v>
      </c>
      <c r="C60" s="196">
        <v>35</v>
      </c>
      <c r="D60" s="198">
        <v>41</v>
      </c>
      <c r="E60" s="197" t="s">
        <v>256</v>
      </c>
      <c r="F60" s="196" t="s">
        <v>256</v>
      </c>
      <c r="G60" s="194">
        <v>48</v>
      </c>
      <c r="H60" s="195">
        <v>7</v>
      </c>
      <c r="I60" s="196">
        <v>99</v>
      </c>
      <c r="J60" s="198">
        <v>106</v>
      </c>
      <c r="K60" s="197" t="s">
        <v>256</v>
      </c>
      <c r="L60" s="196" t="s">
        <v>256</v>
      </c>
      <c r="M60" s="194">
        <v>44</v>
      </c>
      <c r="N60" s="256" t="s">
        <v>256</v>
      </c>
      <c r="O60" s="257" t="s">
        <v>256</v>
      </c>
      <c r="P60" s="258">
        <v>0.91666666666666663</v>
      </c>
      <c r="Q60" s="30"/>
    </row>
    <row r="61" spans="1:17" ht="15" customHeight="1" x14ac:dyDescent="0.25">
      <c r="A61" s="28" t="s">
        <v>84</v>
      </c>
      <c r="B61" s="197">
        <v>19</v>
      </c>
      <c r="C61" s="196">
        <v>6</v>
      </c>
      <c r="D61" s="198">
        <v>25</v>
      </c>
      <c r="E61" s="197">
        <v>55</v>
      </c>
      <c r="F61" s="196">
        <v>5</v>
      </c>
      <c r="G61" s="194">
        <v>60</v>
      </c>
      <c r="H61" s="195">
        <v>36</v>
      </c>
      <c r="I61" s="196">
        <v>11</v>
      </c>
      <c r="J61" s="198">
        <v>47</v>
      </c>
      <c r="K61" s="197" t="s">
        <v>256</v>
      </c>
      <c r="L61" s="196" t="s">
        <v>256</v>
      </c>
      <c r="M61" s="194">
        <v>21</v>
      </c>
      <c r="N61" s="256" t="s">
        <v>256</v>
      </c>
      <c r="O61" s="257" t="s">
        <v>256</v>
      </c>
      <c r="P61" s="258">
        <v>0.35</v>
      </c>
      <c r="Q61" s="30"/>
    </row>
    <row r="62" spans="1:17" ht="15" customHeight="1" x14ac:dyDescent="0.25">
      <c r="A62" s="28" t="s">
        <v>85</v>
      </c>
      <c r="B62" s="197" t="s">
        <v>256</v>
      </c>
      <c r="C62" s="196" t="s">
        <v>256</v>
      </c>
      <c r="D62" s="198">
        <v>27</v>
      </c>
      <c r="E62" s="197">
        <v>9</v>
      </c>
      <c r="F62" s="196">
        <v>113</v>
      </c>
      <c r="G62" s="194">
        <v>122</v>
      </c>
      <c r="H62" s="195" t="s">
        <v>256</v>
      </c>
      <c r="I62" s="196" t="s">
        <v>256</v>
      </c>
      <c r="J62" s="198">
        <v>37</v>
      </c>
      <c r="K62" s="197">
        <v>8</v>
      </c>
      <c r="L62" s="196">
        <v>98</v>
      </c>
      <c r="M62" s="194">
        <v>106</v>
      </c>
      <c r="N62" s="256">
        <v>0.88888888888888884</v>
      </c>
      <c r="O62" s="257">
        <v>0.86725663716814161</v>
      </c>
      <c r="P62" s="258">
        <v>0.86885245901639341</v>
      </c>
      <c r="Q62" s="30"/>
    </row>
    <row r="63" spans="1:17" ht="15" customHeight="1" x14ac:dyDescent="0.25">
      <c r="A63" s="28" t="s">
        <v>86</v>
      </c>
      <c r="B63" s="197" t="s">
        <v>256</v>
      </c>
      <c r="C63" s="196" t="s">
        <v>256</v>
      </c>
      <c r="D63" s="198">
        <v>46</v>
      </c>
      <c r="E63" s="197" t="s">
        <v>256</v>
      </c>
      <c r="F63" s="196" t="s">
        <v>256</v>
      </c>
      <c r="G63" s="194">
        <v>24</v>
      </c>
      <c r="H63" s="195" t="s">
        <v>256</v>
      </c>
      <c r="I63" s="196" t="s">
        <v>256</v>
      </c>
      <c r="J63" s="198">
        <v>43</v>
      </c>
      <c r="K63" s="197" t="s">
        <v>256</v>
      </c>
      <c r="L63" s="196" t="s">
        <v>256</v>
      </c>
      <c r="M63" s="194">
        <v>9</v>
      </c>
      <c r="N63" s="256" t="s">
        <v>256</v>
      </c>
      <c r="O63" s="257" t="s">
        <v>256</v>
      </c>
      <c r="P63" s="258">
        <v>0.375</v>
      </c>
      <c r="Q63" s="30"/>
    </row>
    <row r="64" spans="1:17" ht="15" customHeight="1" x14ac:dyDescent="0.25">
      <c r="A64" s="28" t="s">
        <v>87</v>
      </c>
      <c r="B64" s="197">
        <v>45</v>
      </c>
      <c r="C64" s="196">
        <v>45</v>
      </c>
      <c r="D64" s="198">
        <v>90</v>
      </c>
      <c r="E64" s="197">
        <v>62</v>
      </c>
      <c r="F64" s="196">
        <v>56</v>
      </c>
      <c r="G64" s="194">
        <v>118</v>
      </c>
      <c r="H64" s="195">
        <v>47</v>
      </c>
      <c r="I64" s="196">
        <v>65</v>
      </c>
      <c r="J64" s="198">
        <v>112</v>
      </c>
      <c r="K64" s="197">
        <v>59</v>
      </c>
      <c r="L64" s="196">
        <v>46</v>
      </c>
      <c r="M64" s="194">
        <v>105</v>
      </c>
      <c r="N64" s="256">
        <v>0.95161290322580649</v>
      </c>
      <c r="O64" s="257">
        <v>0.8214285714285714</v>
      </c>
      <c r="P64" s="258">
        <v>0.88983050847457623</v>
      </c>
      <c r="Q64" s="30"/>
    </row>
    <row r="65" spans="1:17" ht="15" customHeight="1" x14ac:dyDescent="0.25">
      <c r="A65" s="28" t="s">
        <v>212</v>
      </c>
      <c r="B65" s="197">
        <v>20</v>
      </c>
      <c r="C65" s="196">
        <v>241</v>
      </c>
      <c r="D65" s="198">
        <v>261</v>
      </c>
      <c r="E65" s="197">
        <v>0</v>
      </c>
      <c r="F65" s="196">
        <v>0</v>
      </c>
      <c r="G65" s="194">
        <v>0</v>
      </c>
      <c r="H65" s="195">
        <v>20</v>
      </c>
      <c r="I65" s="196">
        <v>243</v>
      </c>
      <c r="J65" s="198">
        <v>263</v>
      </c>
      <c r="K65" s="197">
        <v>0</v>
      </c>
      <c r="L65" s="196">
        <v>0</v>
      </c>
      <c r="M65" s="194">
        <v>0</v>
      </c>
      <c r="N65" s="256">
        <v>0</v>
      </c>
      <c r="O65" s="257">
        <v>0</v>
      </c>
      <c r="P65" s="258">
        <v>0</v>
      </c>
      <c r="Q65" s="30"/>
    </row>
    <row r="66" spans="1:17" ht="15" customHeight="1" x14ac:dyDescent="0.25">
      <c r="A66" s="28" t="s">
        <v>88</v>
      </c>
      <c r="B66" s="197">
        <v>400</v>
      </c>
      <c r="C66" s="196">
        <v>619</v>
      </c>
      <c r="D66" s="198">
        <v>1019</v>
      </c>
      <c r="E66" s="197">
        <v>414</v>
      </c>
      <c r="F66" s="196">
        <v>613</v>
      </c>
      <c r="G66" s="194">
        <v>1027</v>
      </c>
      <c r="H66" s="195">
        <v>230</v>
      </c>
      <c r="I66" s="196">
        <v>453</v>
      </c>
      <c r="J66" s="198">
        <v>683</v>
      </c>
      <c r="K66" s="197">
        <v>342</v>
      </c>
      <c r="L66" s="196">
        <v>479</v>
      </c>
      <c r="M66" s="194">
        <v>821</v>
      </c>
      <c r="N66" s="256">
        <v>0.82608695652173914</v>
      </c>
      <c r="O66" s="257">
        <v>0.78140293637846658</v>
      </c>
      <c r="P66" s="258">
        <v>0.79941577409931841</v>
      </c>
      <c r="Q66" s="30"/>
    </row>
    <row r="67" spans="1:17" ht="15" customHeight="1" x14ac:dyDescent="0.25">
      <c r="A67" s="28" t="s">
        <v>89</v>
      </c>
      <c r="B67" s="197">
        <v>0</v>
      </c>
      <c r="C67" s="196">
        <v>0</v>
      </c>
      <c r="D67" s="198">
        <v>0</v>
      </c>
      <c r="E67" s="197">
        <v>0</v>
      </c>
      <c r="F67" s="196">
        <v>0</v>
      </c>
      <c r="G67" s="194">
        <v>0</v>
      </c>
      <c r="H67" s="195">
        <v>0</v>
      </c>
      <c r="I67" s="196">
        <v>0</v>
      </c>
      <c r="J67" s="198">
        <v>0</v>
      </c>
      <c r="K67" s="197">
        <v>0</v>
      </c>
      <c r="L67" s="196">
        <v>0</v>
      </c>
      <c r="M67" s="194">
        <v>0</v>
      </c>
      <c r="N67" s="256">
        <v>0</v>
      </c>
      <c r="O67" s="257">
        <v>0</v>
      </c>
      <c r="P67" s="258">
        <v>0</v>
      </c>
      <c r="Q67" s="30"/>
    </row>
    <row r="68" spans="1:17" ht="15" customHeight="1" x14ac:dyDescent="0.25">
      <c r="A68" s="28" t="s">
        <v>90</v>
      </c>
      <c r="B68" s="197">
        <v>93</v>
      </c>
      <c r="C68" s="196">
        <v>1122</v>
      </c>
      <c r="D68" s="198">
        <v>1215</v>
      </c>
      <c r="E68" s="197">
        <v>126</v>
      </c>
      <c r="F68" s="196">
        <v>1335</v>
      </c>
      <c r="G68" s="194">
        <v>1461</v>
      </c>
      <c r="H68" s="195">
        <v>78</v>
      </c>
      <c r="I68" s="196">
        <v>1064</v>
      </c>
      <c r="J68" s="198">
        <v>1142</v>
      </c>
      <c r="K68" s="197">
        <v>99</v>
      </c>
      <c r="L68" s="196">
        <v>1089</v>
      </c>
      <c r="M68" s="194">
        <v>1188</v>
      </c>
      <c r="N68" s="256">
        <v>0.7857142857142857</v>
      </c>
      <c r="O68" s="257">
        <v>0.81573033707865172</v>
      </c>
      <c r="P68" s="258">
        <v>0.81314168377823404</v>
      </c>
      <c r="Q68" s="30"/>
    </row>
    <row r="69" spans="1:17" ht="15" customHeight="1" x14ac:dyDescent="0.25">
      <c r="A69" s="28" t="s">
        <v>91</v>
      </c>
      <c r="B69" s="197">
        <v>0</v>
      </c>
      <c r="C69" s="196" t="s">
        <v>256</v>
      </c>
      <c r="D69" s="198" t="s">
        <v>256</v>
      </c>
      <c r="E69" s="197" t="s">
        <v>256</v>
      </c>
      <c r="F69" s="196" t="s">
        <v>256</v>
      </c>
      <c r="G69" s="194">
        <v>6</v>
      </c>
      <c r="H69" s="195">
        <v>0</v>
      </c>
      <c r="I69" s="196">
        <v>8</v>
      </c>
      <c r="J69" s="198">
        <v>8</v>
      </c>
      <c r="K69" s="197" t="s">
        <v>256</v>
      </c>
      <c r="L69" s="196" t="s">
        <v>256</v>
      </c>
      <c r="M69" s="194" t="s">
        <v>256</v>
      </c>
      <c r="N69" s="256">
        <v>1</v>
      </c>
      <c r="O69" s="257" t="s">
        <v>256</v>
      </c>
      <c r="P69" s="258" t="s">
        <v>256</v>
      </c>
      <c r="Q69" s="30"/>
    </row>
    <row r="70" spans="1:17" ht="15" customHeight="1" x14ac:dyDescent="0.25">
      <c r="A70" s="28" t="s">
        <v>92</v>
      </c>
      <c r="B70" s="197">
        <v>0</v>
      </c>
      <c r="C70" s="196">
        <v>0</v>
      </c>
      <c r="D70" s="198">
        <v>0</v>
      </c>
      <c r="E70" s="197">
        <v>0</v>
      </c>
      <c r="F70" s="196">
        <v>0</v>
      </c>
      <c r="G70" s="194">
        <v>0</v>
      </c>
      <c r="H70" s="195">
        <v>0</v>
      </c>
      <c r="I70" s="196">
        <v>0</v>
      </c>
      <c r="J70" s="198">
        <v>0</v>
      </c>
      <c r="K70" s="197">
        <v>0</v>
      </c>
      <c r="L70" s="196">
        <v>0</v>
      </c>
      <c r="M70" s="194">
        <v>0</v>
      </c>
      <c r="N70" s="256">
        <v>0</v>
      </c>
      <c r="O70" s="257">
        <v>0</v>
      </c>
      <c r="P70" s="258">
        <v>0</v>
      </c>
      <c r="Q70" s="30"/>
    </row>
    <row r="71" spans="1:17" ht="15" customHeight="1" x14ac:dyDescent="0.25">
      <c r="A71" s="28" t="s">
        <v>93</v>
      </c>
      <c r="B71" s="197">
        <v>0</v>
      </c>
      <c r="C71" s="196">
        <v>25</v>
      </c>
      <c r="D71" s="198">
        <v>25</v>
      </c>
      <c r="E71" s="197">
        <v>0</v>
      </c>
      <c r="F71" s="196">
        <v>23</v>
      </c>
      <c r="G71" s="194">
        <v>23</v>
      </c>
      <c r="H71" s="195">
        <v>0</v>
      </c>
      <c r="I71" s="196">
        <v>35</v>
      </c>
      <c r="J71" s="198">
        <v>35</v>
      </c>
      <c r="K71" s="197">
        <v>0</v>
      </c>
      <c r="L71" s="196">
        <v>8</v>
      </c>
      <c r="M71" s="194">
        <v>8</v>
      </c>
      <c r="N71" s="256">
        <v>0</v>
      </c>
      <c r="O71" s="257">
        <v>0.34782608695652173</v>
      </c>
      <c r="P71" s="258">
        <v>0.34782608695652173</v>
      </c>
      <c r="Q71" s="30"/>
    </row>
    <row r="72" spans="1:17" ht="15" customHeight="1" x14ac:dyDescent="0.25">
      <c r="A72" s="28" t="s">
        <v>94</v>
      </c>
      <c r="B72" s="197">
        <v>0</v>
      </c>
      <c r="C72" s="196">
        <v>0</v>
      </c>
      <c r="D72" s="198">
        <v>0</v>
      </c>
      <c r="E72" s="197">
        <v>0</v>
      </c>
      <c r="F72" s="196">
        <v>0</v>
      </c>
      <c r="G72" s="194">
        <v>0</v>
      </c>
      <c r="H72" s="195">
        <v>0</v>
      </c>
      <c r="I72" s="196">
        <v>0</v>
      </c>
      <c r="J72" s="198">
        <v>0</v>
      </c>
      <c r="K72" s="197">
        <v>0</v>
      </c>
      <c r="L72" s="196">
        <v>0</v>
      </c>
      <c r="M72" s="194">
        <v>0</v>
      </c>
      <c r="N72" s="256">
        <v>0</v>
      </c>
      <c r="O72" s="257">
        <v>0</v>
      </c>
      <c r="P72" s="258">
        <v>0</v>
      </c>
      <c r="Q72" s="30"/>
    </row>
    <row r="73" spans="1:17" ht="15" customHeight="1" x14ac:dyDescent="0.25">
      <c r="A73" s="28" t="s">
        <v>95</v>
      </c>
      <c r="B73" s="197">
        <v>0</v>
      </c>
      <c r="C73" s="196">
        <v>23</v>
      </c>
      <c r="D73" s="198">
        <v>23</v>
      </c>
      <c r="E73" s="197">
        <v>0</v>
      </c>
      <c r="F73" s="196">
        <v>32</v>
      </c>
      <c r="G73" s="194">
        <v>32</v>
      </c>
      <c r="H73" s="195">
        <v>0</v>
      </c>
      <c r="I73" s="196">
        <v>72</v>
      </c>
      <c r="J73" s="198">
        <v>72</v>
      </c>
      <c r="K73" s="197">
        <v>0</v>
      </c>
      <c r="L73" s="196">
        <v>29</v>
      </c>
      <c r="M73" s="194">
        <v>29</v>
      </c>
      <c r="N73" s="256">
        <v>0</v>
      </c>
      <c r="O73" s="257">
        <v>0.90625</v>
      </c>
      <c r="P73" s="258">
        <v>0.90625</v>
      </c>
      <c r="Q73" s="30"/>
    </row>
    <row r="74" spans="1:17" ht="15" customHeight="1" x14ac:dyDescent="0.25">
      <c r="A74" s="28" t="s">
        <v>96</v>
      </c>
      <c r="B74" s="197" t="s">
        <v>256</v>
      </c>
      <c r="C74" s="196" t="s">
        <v>256</v>
      </c>
      <c r="D74" s="198">
        <v>141</v>
      </c>
      <c r="E74" s="197" t="s">
        <v>256</v>
      </c>
      <c r="F74" s="196" t="s">
        <v>256</v>
      </c>
      <c r="G74" s="194">
        <v>324</v>
      </c>
      <c r="H74" s="195" t="s">
        <v>256</v>
      </c>
      <c r="I74" s="196" t="s">
        <v>256</v>
      </c>
      <c r="J74" s="198">
        <v>174</v>
      </c>
      <c r="K74" s="197" t="s">
        <v>256</v>
      </c>
      <c r="L74" s="196" t="s">
        <v>256</v>
      </c>
      <c r="M74" s="194">
        <v>186</v>
      </c>
      <c r="N74" s="256">
        <v>1</v>
      </c>
      <c r="O74" s="257" t="s">
        <v>256</v>
      </c>
      <c r="P74" s="258">
        <v>0.57407407407407407</v>
      </c>
      <c r="Q74" s="30"/>
    </row>
    <row r="75" spans="1:17" ht="15" customHeight="1" x14ac:dyDescent="0.25">
      <c r="A75" s="28" t="s">
        <v>97</v>
      </c>
      <c r="B75" s="197">
        <v>0</v>
      </c>
      <c r="C75" s="196">
        <v>0</v>
      </c>
      <c r="D75" s="198">
        <v>0</v>
      </c>
      <c r="E75" s="197">
        <v>0</v>
      </c>
      <c r="F75" s="196">
        <v>0</v>
      </c>
      <c r="G75" s="194">
        <v>0</v>
      </c>
      <c r="H75" s="195">
        <v>0</v>
      </c>
      <c r="I75" s="196">
        <v>0</v>
      </c>
      <c r="J75" s="198">
        <v>0</v>
      </c>
      <c r="K75" s="197">
        <v>0</v>
      </c>
      <c r="L75" s="196">
        <v>0</v>
      </c>
      <c r="M75" s="194">
        <v>0</v>
      </c>
      <c r="N75" s="256">
        <v>0</v>
      </c>
      <c r="O75" s="257">
        <v>0</v>
      </c>
      <c r="P75" s="258">
        <v>0</v>
      </c>
      <c r="Q75" s="30"/>
    </row>
    <row r="76" spans="1:17" ht="15" customHeight="1" x14ac:dyDescent="0.25">
      <c r="A76" s="28" t="s">
        <v>98</v>
      </c>
      <c r="B76" s="197">
        <v>0</v>
      </c>
      <c r="C76" s="196">
        <v>0</v>
      </c>
      <c r="D76" s="198">
        <v>0</v>
      </c>
      <c r="E76" s="197">
        <v>12</v>
      </c>
      <c r="F76" s="196">
        <v>0</v>
      </c>
      <c r="G76" s="194">
        <v>12</v>
      </c>
      <c r="H76" s="195">
        <v>0</v>
      </c>
      <c r="I76" s="196">
        <v>0</v>
      </c>
      <c r="J76" s="198">
        <v>0</v>
      </c>
      <c r="K76" s="197">
        <v>10</v>
      </c>
      <c r="L76" s="196">
        <v>0</v>
      </c>
      <c r="M76" s="194">
        <v>10</v>
      </c>
      <c r="N76" s="256">
        <v>0.83333333333333337</v>
      </c>
      <c r="O76" s="257">
        <v>0</v>
      </c>
      <c r="P76" s="258">
        <v>0.83333333333333337</v>
      </c>
      <c r="Q76" s="30"/>
    </row>
    <row r="77" spans="1:17" ht="15" customHeight="1" x14ac:dyDescent="0.25">
      <c r="A77" s="28" t="s">
        <v>99</v>
      </c>
      <c r="B77" s="197">
        <v>797</v>
      </c>
      <c r="C77" s="196">
        <v>51</v>
      </c>
      <c r="D77" s="198">
        <v>848</v>
      </c>
      <c r="E77" s="197">
        <v>886</v>
      </c>
      <c r="F77" s="196">
        <v>83</v>
      </c>
      <c r="G77" s="194">
        <v>969</v>
      </c>
      <c r="H77" s="195">
        <v>1192</v>
      </c>
      <c r="I77" s="196">
        <v>78</v>
      </c>
      <c r="J77" s="198">
        <v>1270</v>
      </c>
      <c r="K77" s="197">
        <v>583</v>
      </c>
      <c r="L77" s="196">
        <v>54</v>
      </c>
      <c r="M77" s="194">
        <v>637</v>
      </c>
      <c r="N77" s="256">
        <v>0.65801354401805867</v>
      </c>
      <c r="O77" s="257">
        <v>0.6506024096385542</v>
      </c>
      <c r="P77" s="258">
        <v>0.65737874097007221</v>
      </c>
      <c r="Q77" s="30"/>
    </row>
    <row r="78" spans="1:17" ht="15" customHeight="1" x14ac:dyDescent="0.25">
      <c r="A78" s="28" t="s">
        <v>100</v>
      </c>
      <c r="B78" s="197">
        <v>0</v>
      </c>
      <c r="C78" s="196">
        <v>0</v>
      </c>
      <c r="D78" s="198">
        <v>0</v>
      </c>
      <c r="E78" s="197">
        <v>0</v>
      </c>
      <c r="F78" s="196">
        <v>0</v>
      </c>
      <c r="G78" s="194">
        <v>0</v>
      </c>
      <c r="H78" s="195">
        <v>0</v>
      </c>
      <c r="I78" s="196">
        <v>0</v>
      </c>
      <c r="J78" s="198">
        <v>0</v>
      </c>
      <c r="K78" s="197">
        <v>0</v>
      </c>
      <c r="L78" s="196">
        <v>0</v>
      </c>
      <c r="M78" s="194">
        <v>0</v>
      </c>
      <c r="N78" s="256">
        <v>0</v>
      </c>
      <c r="O78" s="257">
        <v>0</v>
      </c>
      <c r="P78" s="258">
        <v>0</v>
      </c>
      <c r="Q78" s="30"/>
    </row>
    <row r="79" spans="1:17" ht="15" customHeight="1" x14ac:dyDescent="0.25">
      <c r="A79" s="28" t="s">
        <v>101</v>
      </c>
      <c r="B79" s="197">
        <v>69</v>
      </c>
      <c r="C79" s="196">
        <v>8</v>
      </c>
      <c r="D79" s="198">
        <v>77</v>
      </c>
      <c r="E79" s="197">
        <v>41</v>
      </c>
      <c r="F79" s="196">
        <v>15</v>
      </c>
      <c r="G79" s="194">
        <v>56</v>
      </c>
      <c r="H79" s="195">
        <v>66</v>
      </c>
      <c r="I79" s="196">
        <v>9</v>
      </c>
      <c r="J79" s="198">
        <v>75</v>
      </c>
      <c r="K79" s="197">
        <v>26</v>
      </c>
      <c r="L79" s="196">
        <v>12</v>
      </c>
      <c r="M79" s="194">
        <v>38</v>
      </c>
      <c r="N79" s="256">
        <v>0.63414634146341464</v>
      </c>
      <c r="O79" s="257">
        <v>0.8</v>
      </c>
      <c r="P79" s="258">
        <v>0.6785714285714286</v>
      </c>
      <c r="Q79" s="30"/>
    </row>
    <row r="80" spans="1:17" ht="15" customHeight="1" x14ac:dyDescent="0.25">
      <c r="A80" s="28" t="s">
        <v>102</v>
      </c>
      <c r="B80" s="197" t="s">
        <v>256</v>
      </c>
      <c r="C80" s="196" t="s">
        <v>256</v>
      </c>
      <c r="D80" s="198">
        <v>109</v>
      </c>
      <c r="E80" s="197">
        <v>0</v>
      </c>
      <c r="F80" s="196">
        <v>95</v>
      </c>
      <c r="G80" s="194">
        <v>95</v>
      </c>
      <c r="H80" s="195">
        <v>5</v>
      </c>
      <c r="I80" s="196">
        <v>329</v>
      </c>
      <c r="J80" s="198">
        <v>334</v>
      </c>
      <c r="K80" s="197">
        <v>0</v>
      </c>
      <c r="L80" s="196">
        <v>70</v>
      </c>
      <c r="M80" s="194">
        <v>70</v>
      </c>
      <c r="N80" s="256">
        <v>0</v>
      </c>
      <c r="O80" s="257">
        <v>0.73684210526315785</v>
      </c>
      <c r="P80" s="258">
        <v>0.73684210526315785</v>
      </c>
      <c r="Q80" s="30"/>
    </row>
    <row r="81" spans="1:17" ht="15" customHeight="1" x14ac:dyDescent="0.25">
      <c r="A81" s="28" t="s">
        <v>103</v>
      </c>
      <c r="B81" s="197">
        <v>12</v>
      </c>
      <c r="C81" s="196">
        <v>198</v>
      </c>
      <c r="D81" s="198">
        <v>210</v>
      </c>
      <c r="E81" s="197">
        <v>9</v>
      </c>
      <c r="F81" s="196">
        <v>243</v>
      </c>
      <c r="G81" s="194">
        <v>252</v>
      </c>
      <c r="H81" s="195">
        <v>15</v>
      </c>
      <c r="I81" s="196">
        <v>329</v>
      </c>
      <c r="J81" s="198">
        <v>344</v>
      </c>
      <c r="K81" s="197">
        <v>7</v>
      </c>
      <c r="L81" s="196">
        <v>177</v>
      </c>
      <c r="M81" s="194">
        <v>184</v>
      </c>
      <c r="N81" s="256">
        <v>0.77777777777777779</v>
      </c>
      <c r="O81" s="257">
        <v>0.72839506172839508</v>
      </c>
      <c r="P81" s="258">
        <v>0.73015873015873012</v>
      </c>
      <c r="Q81" s="30"/>
    </row>
    <row r="82" spans="1:17" ht="15" customHeight="1" x14ac:dyDescent="0.25">
      <c r="A82" s="28" t="s">
        <v>104</v>
      </c>
      <c r="B82" s="197">
        <v>1251</v>
      </c>
      <c r="C82" s="196">
        <v>1022</v>
      </c>
      <c r="D82" s="198">
        <v>2273</v>
      </c>
      <c r="E82" s="197">
        <v>1450</v>
      </c>
      <c r="F82" s="196">
        <v>1191</v>
      </c>
      <c r="G82" s="194">
        <v>2641</v>
      </c>
      <c r="H82" s="195">
        <v>1085</v>
      </c>
      <c r="I82" s="196">
        <v>938</v>
      </c>
      <c r="J82" s="198">
        <v>2023</v>
      </c>
      <c r="K82" s="197">
        <v>1104</v>
      </c>
      <c r="L82" s="196">
        <v>857</v>
      </c>
      <c r="M82" s="194">
        <v>1961</v>
      </c>
      <c r="N82" s="256">
        <v>0.76137931034482753</v>
      </c>
      <c r="O82" s="257">
        <v>0.71956339210747267</v>
      </c>
      <c r="P82" s="258">
        <v>0.74252177205603942</v>
      </c>
      <c r="Q82" s="30"/>
    </row>
    <row r="83" spans="1:17" ht="15" customHeight="1" x14ac:dyDescent="0.25">
      <c r="A83" s="28" t="s">
        <v>105</v>
      </c>
      <c r="B83" s="197">
        <v>158</v>
      </c>
      <c r="C83" s="196">
        <v>120</v>
      </c>
      <c r="D83" s="198">
        <v>278</v>
      </c>
      <c r="E83" s="197">
        <v>145</v>
      </c>
      <c r="F83" s="196">
        <v>81</v>
      </c>
      <c r="G83" s="194">
        <v>226</v>
      </c>
      <c r="H83" s="195">
        <v>172</v>
      </c>
      <c r="I83" s="196">
        <v>132</v>
      </c>
      <c r="J83" s="198">
        <v>304</v>
      </c>
      <c r="K83" s="197">
        <v>119</v>
      </c>
      <c r="L83" s="196">
        <v>68</v>
      </c>
      <c r="M83" s="194">
        <v>187</v>
      </c>
      <c r="N83" s="256">
        <v>0.82068965517241377</v>
      </c>
      <c r="O83" s="257">
        <v>0.83950617283950613</v>
      </c>
      <c r="P83" s="258">
        <v>0.82743362831858402</v>
      </c>
      <c r="Q83" s="30"/>
    </row>
    <row r="84" spans="1:17" ht="15" customHeight="1" x14ac:dyDescent="0.25">
      <c r="A84" s="28" t="s">
        <v>106</v>
      </c>
      <c r="B84" s="197">
        <v>13</v>
      </c>
      <c r="C84" s="196">
        <v>7</v>
      </c>
      <c r="D84" s="198">
        <v>20</v>
      </c>
      <c r="E84" s="197">
        <v>17</v>
      </c>
      <c r="F84" s="196">
        <v>8</v>
      </c>
      <c r="G84" s="194">
        <v>25</v>
      </c>
      <c r="H84" s="195">
        <v>23</v>
      </c>
      <c r="I84" s="196">
        <v>13</v>
      </c>
      <c r="J84" s="198">
        <v>36</v>
      </c>
      <c r="K84" s="197">
        <v>14</v>
      </c>
      <c r="L84" s="196">
        <v>8</v>
      </c>
      <c r="M84" s="194">
        <v>22</v>
      </c>
      <c r="N84" s="256">
        <v>0.82352941176470584</v>
      </c>
      <c r="O84" s="257">
        <v>1</v>
      </c>
      <c r="P84" s="258">
        <v>0.88</v>
      </c>
      <c r="Q84" s="30"/>
    </row>
    <row r="85" spans="1:17" ht="15" customHeight="1" x14ac:dyDescent="0.25">
      <c r="A85" s="28" t="s">
        <v>107</v>
      </c>
      <c r="B85" s="197" t="s">
        <v>256</v>
      </c>
      <c r="C85" s="196" t="s">
        <v>256</v>
      </c>
      <c r="D85" s="198">
        <v>33</v>
      </c>
      <c r="E85" s="197" t="s">
        <v>256</v>
      </c>
      <c r="F85" s="196" t="s">
        <v>256</v>
      </c>
      <c r="G85" s="194">
        <v>24</v>
      </c>
      <c r="H85" s="195" t="s">
        <v>256</v>
      </c>
      <c r="I85" s="196" t="s">
        <v>256</v>
      </c>
      <c r="J85" s="198">
        <v>42</v>
      </c>
      <c r="K85" s="197" t="s">
        <v>256</v>
      </c>
      <c r="L85" s="196" t="s">
        <v>256</v>
      </c>
      <c r="M85" s="194">
        <v>10</v>
      </c>
      <c r="N85" s="256">
        <v>1</v>
      </c>
      <c r="O85" s="257" t="s">
        <v>256</v>
      </c>
      <c r="P85" s="258">
        <v>0.41666666666666669</v>
      </c>
      <c r="Q85" s="30"/>
    </row>
    <row r="86" spans="1:17" ht="15" customHeight="1" x14ac:dyDescent="0.25">
      <c r="A86" s="28" t="s">
        <v>108</v>
      </c>
      <c r="B86" s="197">
        <v>0</v>
      </c>
      <c r="C86" s="196">
        <v>0</v>
      </c>
      <c r="D86" s="198">
        <v>0</v>
      </c>
      <c r="E86" s="197">
        <v>0</v>
      </c>
      <c r="F86" s="196">
        <v>0</v>
      </c>
      <c r="G86" s="194">
        <v>0</v>
      </c>
      <c r="H86" s="195">
        <v>0</v>
      </c>
      <c r="I86" s="196">
        <v>0</v>
      </c>
      <c r="J86" s="198">
        <v>0</v>
      </c>
      <c r="K86" s="197">
        <v>0</v>
      </c>
      <c r="L86" s="196">
        <v>0</v>
      </c>
      <c r="M86" s="194">
        <v>0</v>
      </c>
      <c r="N86" s="256">
        <v>0</v>
      </c>
      <c r="O86" s="257">
        <v>0</v>
      </c>
      <c r="P86" s="258">
        <v>0</v>
      </c>
      <c r="Q86" s="30"/>
    </row>
    <row r="87" spans="1:17" ht="15" customHeight="1" x14ac:dyDescent="0.25">
      <c r="A87" s="28" t="s">
        <v>109</v>
      </c>
      <c r="B87" s="197">
        <v>0</v>
      </c>
      <c r="C87" s="196">
        <v>12</v>
      </c>
      <c r="D87" s="198">
        <v>12</v>
      </c>
      <c r="E87" s="197" t="s">
        <v>256</v>
      </c>
      <c r="F87" s="196" t="s">
        <v>256</v>
      </c>
      <c r="G87" s="194">
        <v>23</v>
      </c>
      <c r="H87" s="195" t="s">
        <v>256</v>
      </c>
      <c r="I87" s="196" t="s">
        <v>256</v>
      </c>
      <c r="J87" s="198">
        <v>19</v>
      </c>
      <c r="K87" s="197" t="s">
        <v>256</v>
      </c>
      <c r="L87" s="196" t="s">
        <v>256</v>
      </c>
      <c r="M87" s="194">
        <v>21</v>
      </c>
      <c r="N87" s="256">
        <v>1</v>
      </c>
      <c r="O87" s="257" t="s">
        <v>256</v>
      </c>
      <c r="P87" s="258">
        <v>0.91304347826086951</v>
      </c>
      <c r="Q87" s="30"/>
    </row>
    <row r="88" spans="1:17" ht="15" customHeight="1" x14ac:dyDescent="0.25">
      <c r="A88" s="28" t="s">
        <v>110</v>
      </c>
      <c r="B88" s="197">
        <v>6</v>
      </c>
      <c r="C88" s="196">
        <v>30</v>
      </c>
      <c r="D88" s="198">
        <v>36</v>
      </c>
      <c r="E88" s="197">
        <v>0</v>
      </c>
      <c r="F88" s="196">
        <v>11</v>
      </c>
      <c r="G88" s="194">
        <v>11</v>
      </c>
      <c r="H88" s="195">
        <v>7</v>
      </c>
      <c r="I88" s="196">
        <v>25</v>
      </c>
      <c r="J88" s="198">
        <v>32</v>
      </c>
      <c r="K88" s="197">
        <v>0</v>
      </c>
      <c r="L88" s="196">
        <v>7</v>
      </c>
      <c r="M88" s="194">
        <v>7</v>
      </c>
      <c r="N88" s="256">
        <v>0</v>
      </c>
      <c r="O88" s="257">
        <v>0.63636363636363635</v>
      </c>
      <c r="P88" s="258">
        <v>0.63636363636363635</v>
      </c>
      <c r="Q88" s="30"/>
    </row>
    <row r="89" spans="1:17" ht="15" customHeight="1" x14ac:dyDescent="0.25">
      <c r="A89" s="28" t="s">
        <v>111</v>
      </c>
      <c r="B89" s="197" t="s">
        <v>256</v>
      </c>
      <c r="C89" s="196">
        <v>0</v>
      </c>
      <c r="D89" s="198" t="s">
        <v>256</v>
      </c>
      <c r="E89" s="197" t="s">
        <v>256</v>
      </c>
      <c r="F89" s="196" t="s">
        <v>256</v>
      </c>
      <c r="G89" s="194" t="s">
        <v>256</v>
      </c>
      <c r="H89" s="195" t="s">
        <v>256</v>
      </c>
      <c r="I89" s="196" t="s">
        <v>256</v>
      </c>
      <c r="J89" s="198">
        <v>5</v>
      </c>
      <c r="K89" s="197">
        <v>0</v>
      </c>
      <c r="L89" s="196">
        <v>0</v>
      </c>
      <c r="M89" s="194">
        <v>0</v>
      </c>
      <c r="N89" s="256">
        <v>0</v>
      </c>
      <c r="O89" s="257">
        <v>0</v>
      </c>
      <c r="P89" s="258">
        <v>0</v>
      </c>
      <c r="Q89" s="30"/>
    </row>
    <row r="90" spans="1:17" ht="15" customHeight="1" x14ac:dyDescent="0.25">
      <c r="A90" s="28" t="s">
        <v>112</v>
      </c>
      <c r="B90" s="197">
        <v>150</v>
      </c>
      <c r="C90" s="196">
        <v>773</v>
      </c>
      <c r="D90" s="198">
        <v>923</v>
      </c>
      <c r="E90" s="197">
        <v>135</v>
      </c>
      <c r="F90" s="196">
        <v>989</v>
      </c>
      <c r="G90" s="194">
        <v>1124</v>
      </c>
      <c r="H90" s="195">
        <v>168</v>
      </c>
      <c r="I90" s="196">
        <v>821</v>
      </c>
      <c r="J90" s="198">
        <v>989</v>
      </c>
      <c r="K90" s="197">
        <v>112</v>
      </c>
      <c r="L90" s="196">
        <v>835</v>
      </c>
      <c r="M90" s="194">
        <v>947</v>
      </c>
      <c r="N90" s="256">
        <v>0.82962962962962961</v>
      </c>
      <c r="O90" s="257">
        <v>0.8442871587462083</v>
      </c>
      <c r="P90" s="258">
        <v>0.84252669039145911</v>
      </c>
      <c r="Q90" s="30"/>
    </row>
    <row r="91" spans="1:17" ht="15" customHeight="1" x14ac:dyDescent="0.25">
      <c r="A91" s="28" t="s">
        <v>113</v>
      </c>
      <c r="B91" s="197">
        <v>6</v>
      </c>
      <c r="C91" s="196">
        <v>127</v>
      </c>
      <c r="D91" s="198">
        <v>133</v>
      </c>
      <c r="E91" s="197" t="s">
        <v>256</v>
      </c>
      <c r="F91" s="196" t="s">
        <v>256</v>
      </c>
      <c r="G91" s="194">
        <v>34</v>
      </c>
      <c r="H91" s="195">
        <v>7</v>
      </c>
      <c r="I91" s="196">
        <v>142</v>
      </c>
      <c r="J91" s="198">
        <v>149</v>
      </c>
      <c r="K91" s="197" t="s">
        <v>256</v>
      </c>
      <c r="L91" s="196" t="s">
        <v>256</v>
      </c>
      <c r="M91" s="194">
        <v>22</v>
      </c>
      <c r="N91" s="256">
        <v>1</v>
      </c>
      <c r="O91" s="257" t="s">
        <v>256</v>
      </c>
      <c r="P91" s="258">
        <v>0.6470588235294118</v>
      </c>
      <c r="Q91" s="30"/>
    </row>
    <row r="92" spans="1:17" ht="15" customHeight="1" x14ac:dyDescent="0.25">
      <c r="A92" s="28" t="s">
        <v>114</v>
      </c>
      <c r="B92" s="197">
        <v>0</v>
      </c>
      <c r="C92" s="196">
        <v>0</v>
      </c>
      <c r="D92" s="198">
        <v>0</v>
      </c>
      <c r="E92" s="197">
        <v>0</v>
      </c>
      <c r="F92" s="196">
        <v>0</v>
      </c>
      <c r="G92" s="194">
        <v>0</v>
      </c>
      <c r="H92" s="195">
        <v>0</v>
      </c>
      <c r="I92" s="196">
        <v>0</v>
      </c>
      <c r="J92" s="198">
        <v>0</v>
      </c>
      <c r="K92" s="197">
        <v>0</v>
      </c>
      <c r="L92" s="196">
        <v>0</v>
      </c>
      <c r="M92" s="194">
        <v>0</v>
      </c>
      <c r="N92" s="256">
        <v>0</v>
      </c>
      <c r="O92" s="257">
        <v>0</v>
      </c>
      <c r="P92" s="258">
        <v>0</v>
      </c>
      <c r="Q92" s="30"/>
    </row>
    <row r="93" spans="1:17" ht="15" customHeight="1" x14ac:dyDescent="0.25">
      <c r="A93" s="28" t="s">
        <v>115</v>
      </c>
      <c r="B93" s="197">
        <v>0</v>
      </c>
      <c r="C93" s="196">
        <v>0</v>
      </c>
      <c r="D93" s="198">
        <v>0</v>
      </c>
      <c r="E93" s="197">
        <v>0</v>
      </c>
      <c r="F93" s="196">
        <v>0</v>
      </c>
      <c r="G93" s="194">
        <v>0</v>
      </c>
      <c r="H93" s="195">
        <v>0</v>
      </c>
      <c r="I93" s="196">
        <v>0</v>
      </c>
      <c r="J93" s="198">
        <v>0</v>
      </c>
      <c r="K93" s="197">
        <v>0</v>
      </c>
      <c r="L93" s="196">
        <v>0</v>
      </c>
      <c r="M93" s="194">
        <v>0</v>
      </c>
      <c r="N93" s="256">
        <v>0</v>
      </c>
      <c r="O93" s="257">
        <v>0</v>
      </c>
      <c r="P93" s="258">
        <v>0</v>
      </c>
      <c r="Q93" s="30"/>
    </row>
    <row r="94" spans="1:17" ht="15" customHeight="1" x14ac:dyDescent="0.25">
      <c r="A94" s="28" t="s">
        <v>116</v>
      </c>
      <c r="B94" s="197" t="s">
        <v>256</v>
      </c>
      <c r="C94" s="196" t="s">
        <v>256</v>
      </c>
      <c r="D94" s="198">
        <v>47</v>
      </c>
      <c r="E94" s="197">
        <v>0</v>
      </c>
      <c r="F94" s="196">
        <v>56</v>
      </c>
      <c r="G94" s="194">
        <v>56</v>
      </c>
      <c r="H94" s="195" t="s">
        <v>256</v>
      </c>
      <c r="I94" s="196" t="s">
        <v>256</v>
      </c>
      <c r="J94" s="198">
        <v>108</v>
      </c>
      <c r="K94" s="197">
        <v>0</v>
      </c>
      <c r="L94" s="196">
        <v>46</v>
      </c>
      <c r="M94" s="194">
        <v>46</v>
      </c>
      <c r="N94" s="256">
        <v>0</v>
      </c>
      <c r="O94" s="257">
        <v>0.8214285714285714</v>
      </c>
      <c r="P94" s="258">
        <v>0.8214285714285714</v>
      </c>
      <c r="Q94" s="30"/>
    </row>
    <row r="95" spans="1:17" ht="15" customHeight="1" x14ac:dyDescent="0.25">
      <c r="A95" s="28" t="s">
        <v>117</v>
      </c>
      <c r="B95" s="197">
        <v>10</v>
      </c>
      <c r="C95" s="196">
        <v>13</v>
      </c>
      <c r="D95" s="198">
        <v>23</v>
      </c>
      <c r="E95" s="197">
        <v>12</v>
      </c>
      <c r="F95" s="196">
        <v>11</v>
      </c>
      <c r="G95" s="194">
        <v>23</v>
      </c>
      <c r="H95" s="195">
        <v>29</v>
      </c>
      <c r="I95" s="196">
        <v>26</v>
      </c>
      <c r="J95" s="198">
        <v>55</v>
      </c>
      <c r="K95" s="197">
        <v>9</v>
      </c>
      <c r="L95" s="196">
        <v>6</v>
      </c>
      <c r="M95" s="194">
        <v>15</v>
      </c>
      <c r="N95" s="256">
        <v>0.75</v>
      </c>
      <c r="O95" s="257">
        <v>0.54545454545454541</v>
      </c>
      <c r="P95" s="258">
        <v>0.65217391304347827</v>
      </c>
      <c r="Q95" s="30"/>
    </row>
    <row r="96" spans="1:17" ht="15" customHeight="1" x14ac:dyDescent="0.25">
      <c r="A96" s="28" t="s">
        <v>118</v>
      </c>
      <c r="B96" s="197">
        <v>396</v>
      </c>
      <c r="C96" s="196">
        <v>393</v>
      </c>
      <c r="D96" s="198">
        <v>789</v>
      </c>
      <c r="E96" s="197">
        <v>316</v>
      </c>
      <c r="F96" s="196">
        <v>306</v>
      </c>
      <c r="G96" s="194">
        <v>622</v>
      </c>
      <c r="H96" s="195">
        <v>382</v>
      </c>
      <c r="I96" s="196">
        <v>412</v>
      </c>
      <c r="J96" s="198">
        <v>794</v>
      </c>
      <c r="K96" s="197">
        <v>243</v>
      </c>
      <c r="L96" s="196">
        <v>224</v>
      </c>
      <c r="M96" s="194">
        <v>467</v>
      </c>
      <c r="N96" s="256">
        <v>0.76898734177215189</v>
      </c>
      <c r="O96" s="257">
        <v>0.73202614379084963</v>
      </c>
      <c r="P96" s="258">
        <v>0.75080385852090037</v>
      </c>
      <c r="Q96" s="30"/>
    </row>
    <row r="97" spans="1:17" ht="15" customHeight="1" x14ac:dyDescent="0.25">
      <c r="A97" s="28" t="s">
        <v>119</v>
      </c>
      <c r="B97" s="197" t="s">
        <v>256</v>
      </c>
      <c r="C97" s="196" t="s">
        <v>256</v>
      </c>
      <c r="D97" s="198">
        <v>27</v>
      </c>
      <c r="E97" s="197" t="s">
        <v>256</v>
      </c>
      <c r="F97" s="196" t="s">
        <v>256</v>
      </c>
      <c r="G97" s="194">
        <v>27</v>
      </c>
      <c r="H97" s="195" t="s">
        <v>256</v>
      </c>
      <c r="I97" s="196" t="s">
        <v>256</v>
      </c>
      <c r="J97" s="198">
        <v>38</v>
      </c>
      <c r="K97" s="197" t="s">
        <v>256</v>
      </c>
      <c r="L97" s="196" t="s">
        <v>256</v>
      </c>
      <c r="M97" s="194">
        <v>27</v>
      </c>
      <c r="N97" s="256">
        <v>1</v>
      </c>
      <c r="O97" s="257">
        <v>1</v>
      </c>
      <c r="P97" s="258">
        <v>1</v>
      </c>
      <c r="Q97" s="30"/>
    </row>
    <row r="98" spans="1:17" ht="15" customHeight="1" x14ac:dyDescent="0.25">
      <c r="A98" s="28" t="s">
        <v>120</v>
      </c>
      <c r="B98" s="197">
        <v>0</v>
      </c>
      <c r="C98" s="196">
        <v>0</v>
      </c>
      <c r="D98" s="198">
        <v>0</v>
      </c>
      <c r="E98" s="197">
        <v>0</v>
      </c>
      <c r="F98" s="196">
        <v>0</v>
      </c>
      <c r="G98" s="194">
        <v>0</v>
      </c>
      <c r="H98" s="195">
        <v>0</v>
      </c>
      <c r="I98" s="196">
        <v>0</v>
      </c>
      <c r="J98" s="198">
        <v>0</v>
      </c>
      <c r="K98" s="197">
        <v>0</v>
      </c>
      <c r="L98" s="196">
        <v>0</v>
      </c>
      <c r="M98" s="194">
        <v>0</v>
      </c>
      <c r="N98" s="256">
        <v>0</v>
      </c>
      <c r="O98" s="257">
        <v>0</v>
      </c>
      <c r="P98" s="258">
        <v>0</v>
      </c>
      <c r="Q98" s="30"/>
    </row>
    <row r="99" spans="1:17" ht="15" customHeight="1" x14ac:dyDescent="0.25">
      <c r="A99" s="28" t="s">
        <v>121</v>
      </c>
      <c r="B99" s="197">
        <v>8</v>
      </c>
      <c r="C99" s="196">
        <v>6</v>
      </c>
      <c r="D99" s="198">
        <v>14</v>
      </c>
      <c r="E99" s="197">
        <v>7</v>
      </c>
      <c r="F99" s="196">
        <v>14</v>
      </c>
      <c r="G99" s="194">
        <v>21</v>
      </c>
      <c r="H99" s="195">
        <v>5</v>
      </c>
      <c r="I99" s="196">
        <v>11</v>
      </c>
      <c r="J99" s="198">
        <v>16</v>
      </c>
      <c r="K99" s="197">
        <v>5</v>
      </c>
      <c r="L99" s="196">
        <v>10</v>
      </c>
      <c r="M99" s="194">
        <v>15</v>
      </c>
      <c r="N99" s="256">
        <v>0.7142857142857143</v>
      </c>
      <c r="O99" s="257">
        <v>0.7142857142857143</v>
      </c>
      <c r="P99" s="258">
        <v>0.7142857142857143</v>
      </c>
      <c r="Q99" s="30"/>
    </row>
    <row r="100" spans="1:17" ht="15" customHeight="1" x14ac:dyDescent="0.25">
      <c r="A100" s="28" t="s">
        <v>122</v>
      </c>
      <c r="B100" s="197">
        <v>0</v>
      </c>
      <c r="C100" s="196">
        <v>0</v>
      </c>
      <c r="D100" s="198">
        <v>0</v>
      </c>
      <c r="E100" s="197">
        <v>6</v>
      </c>
      <c r="F100" s="196">
        <v>67</v>
      </c>
      <c r="G100" s="194">
        <v>73</v>
      </c>
      <c r="H100" s="195">
        <v>0</v>
      </c>
      <c r="I100" s="196">
        <v>0</v>
      </c>
      <c r="J100" s="198">
        <v>0</v>
      </c>
      <c r="K100" s="197">
        <v>5</v>
      </c>
      <c r="L100" s="196">
        <v>66</v>
      </c>
      <c r="M100" s="194">
        <v>71</v>
      </c>
      <c r="N100" s="256">
        <v>0.83333333333333337</v>
      </c>
      <c r="O100" s="257">
        <v>0.9850746268656716</v>
      </c>
      <c r="P100" s="258">
        <v>0.9726027397260274</v>
      </c>
      <c r="Q100" s="30"/>
    </row>
    <row r="101" spans="1:17" ht="15" customHeight="1" x14ac:dyDescent="0.25">
      <c r="A101" s="28" t="s">
        <v>123</v>
      </c>
      <c r="B101" s="197" t="s">
        <v>256</v>
      </c>
      <c r="C101" s="196" t="s">
        <v>256</v>
      </c>
      <c r="D101" s="198">
        <v>15</v>
      </c>
      <c r="E101" s="197" t="s">
        <v>256</v>
      </c>
      <c r="F101" s="196">
        <v>0</v>
      </c>
      <c r="G101" s="194" t="s">
        <v>256</v>
      </c>
      <c r="H101" s="195" t="s">
        <v>256</v>
      </c>
      <c r="I101" s="196" t="s">
        <v>256</v>
      </c>
      <c r="J101" s="198">
        <v>15</v>
      </c>
      <c r="K101" s="197" t="s">
        <v>256</v>
      </c>
      <c r="L101" s="196">
        <v>0</v>
      </c>
      <c r="M101" s="194" t="s">
        <v>256</v>
      </c>
      <c r="N101" s="256">
        <v>1</v>
      </c>
      <c r="O101" s="257">
        <v>0</v>
      </c>
      <c r="P101" s="258">
        <v>1</v>
      </c>
      <c r="Q101" s="30"/>
    </row>
    <row r="102" spans="1:17" ht="15" customHeight="1" x14ac:dyDescent="0.25">
      <c r="A102" s="28" t="s">
        <v>124</v>
      </c>
      <c r="B102" s="197" t="s">
        <v>256</v>
      </c>
      <c r="C102" s="196">
        <v>0</v>
      </c>
      <c r="D102" s="198" t="s">
        <v>256</v>
      </c>
      <c r="E102" s="197">
        <v>5</v>
      </c>
      <c r="F102" s="196">
        <v>0</v>
      </c>
      <c r="G102" s="194">
        <v>5</v>
      </c>
      <c r="H102" s="195" t="s">
        <v>256</v>
      </c>
      <c r="I102" s="196" t="s">
        <v>256</v>
      </c>
      <c r="J102" s="198" t="s">
        <v>256</v>
      </c>
      <c r="K102" s="197" t="s">
        <v>256</v>
      </c>
      <c r="L102" s="196">
        <v>0</v>
      </c>
      <c r="M102" s="194" t="s">
        <v>256</v>
      </c>
      <c r="N102" s="256" t="s">
        <v>256</v>
      </c>
      <c r="O102" s="257">
        <v>0</v>
      </c>
      <c r="P102" s="258" t="s">
        <v>256</v>
      </c>
      <c r="Q102" s="30"/>
    </row>
    <row r="103" spans="1:17" ht="15" customHeight="1" x14ac:dyDescent="0.25">
      <c r="A103" s="28" t="s">
        <v>125</v>
      </c>
      <c r="B103" s="197">
        <v>0</v>
      </c>
      <c r="C103" s="196">
        <v>0</v>
      </c>
      <c r="D103" s="198">
        <v>0</v>
      </c>
      <c r="E103" s="197">
        <v>0</v>
      </c>
      <c r="F103" s="196">
        <v>0</v>
      </c>
      <c r="G103" s="194">
        <v>0</v>
      </c>
      <c r="H103" s="195">
        <v>0</v>
      </c>
      <c r="I103" s="196">
        <v>0</v>
      </c>
      <c r="J103" s="198">
        <v>0</v>
      </c>
      <c r="K103" s="197">
        <v>0</v>
      </c>
      <c r="L103" s="196">
        <v>0</v>
      </c>
      <c r="M103" s="194">
        <v>0</v>
      </c>
      <c r="N103" s="256">
        <v>0</v>
      </c>
      <c r="O103" s="257">
        <v>0</v>
      </c>
      <c r="P103" s="258">
        <v>0</v>
      </c>
      <c r="Q103" s="30"/>
    </row>
    <row r="104" spans="1:17" ht="15" customHeight="1" x14ac:dyDescent="0.25">
      <c r="A104" s="28" t="s">
        <v>126</v>
      </c>
      <c r="B104" s="197">
        <v>0</v>
      </c>
      <c r="C104" s="196">
        <v>0</v>
      </c>
      <c r="D104" s="198">
        <v>0</v>
      </c>
      <c r="E104" s="197">
        <v>0</v>
      </c>
      <c r="F104" s="196">
        <v>0</v>
      </c>
      <c r="G104" s="194">
        <v>0</v>
      </c>
      <c r="H104" s="195" t="s">
        <v>256</v>
      </c>
      <c r="I104" s="196">
        <v>0</v>
      </c>
      <c r="J104" s="198" t="s">
        <v>256</v>
      </c>
      <c r="K104" s="197">
        <v>0</v>
      </c>
      <c r="L104" s="196">
        <v>0</v>
      </c>
      <c r="M104" s="194">
        <v>0</v>
      </c>
      <c r="N104" s="256">
        <v>0</v>
      </c>
      <c r="O104" s="257">
        <v>0</v>
      </c>
      <c r="P104" s="258">
        <v>0</v>
      </c>
      <c r="Q104" s="30"/>
    </row>
    <row r="105" spans="1:17" ht="15" customHeight="1" x14ac:dyDescent="0.25">
      <c r="A105" s="28" t="s">
        <v>127</v>
      </c>
      <c r="B105" s="197">
        <v>0</v>
      </c>
      <c r="C105" s="196">
        <v>0</v>
      </c>
      <c r="D105" s="198">
        <v>0</v>
      </c>
      <c r="E105" s="197">
        <v>5</v>
      </c>
      <c r="F105" s="196">
        <v>300</v>
      </c>
      <c r="G105" s="194">
        <v>305</v>
      </c>
      <c r="H105" s="195">
        <v>0</v>
      </c>
      <c r="I105" s="196">
        <v>8</v>
      </c>
      <c r="J105" s="198">
        <v>8</v>
      </c>
      <c r="K105" s="197">
        <v>5</v>
      </c>
      <c r="L105" s="196">
        <v>286</v>
      </c>
      <c r="M105" s="194">
        <v>291</v>
      </c>
      <c r="N105" s="256">
        <v>1</v>
      </c>
      <c r="O105" s="257">
        <v>0.95333333333333337</v>
      </c>
      <c r="P105" s="258">
        <v>0.95409836065573772</v>
      </c>
      <c r="Q105" s="30"/>
    </row>
    <row r="106" spans="1:17" ht="15" customHeight="1" x14ac:dyDescent="0.25">
      <c r="A106" s="28" t="s">
        <v>128</v>
      </c>
      <c r="B106" s="197">
        <v>0</v>
      </c>
      <c r="C106" s="196">
        <v>0</v>
      </c>
      <c r="D106" s="198">
        <v>0</v>
      </c>
      <c r="E106" s="197">
        <v>0</v>
      </c>
      <c r="F106" s="196">
        <v>0</v>
      </c>
      <c r="G106" s="194">
        <v>0</v>
      </c>
      <c r="H106" s="195">
        <v>0</v>
      </c>
      <c r="I106" s="196">
        <v>0</v>
      </c>
      <c r="J106" s="198">
        <v>0</v>
      </c>
      <c r="K106" s="197">
        <v>0</v>
      </c>
      <c r="L106" s="196">
        <v>0</v>
      </c>
      <c r="M106" s="194">
        <v>0</v>
      </c>
      <c r="N106" s="256">
        <v>0</v>
      </c>
      <c r="O106" s="257">
        <v>0</v>
      </c>
      <c r="P106" s="258">
        <v>0</v>
      </c>
      <c r="Q106" s="30"/>
    </row>
    <row r="107" spans="1:17" ht="15" customHeight="1" x14ac:dyDescent="0.25">
      <c r="A107" s="28" t="s">
        <v>129</v>
      </c>
      <c r="B107" s="197" t="s">
        <v>256</v>
      </c>
      <c r="C107" s="196" t="s">
        <v>256</v>
      </c>
      <c r="D107" s="198">
        <v>26</v>
      </c>
      <c r="E107" s="197" t="s">
        <v>256</v>
      </c>
      <c r="F107" s="196" t="s">
        <v>256</v>
      </c>
      <c r="G107" s="194">
        <v>39</v>
      </c>
      <c r="H107" s="195" t="s">
        <v>256</v>
      </c>
      <c r="I107" s="196" t="s">
        <v>256</v>
      </c>
      <c r="J107" s="198">
        <v>96</v>
      </c>
      <c r="K107" s="197" t="s">
        <v>256</v>
      </c>
      <c r="L107" s="196" t="s">
        <v>256</v>
      </c>
      <c r="M107" s="194">
        <v>37</v>
      </c>
      <c r="N107" s="256">
        <v>1</v>
      </c>
      <c r="O107" s="257" t="s">
        <v>256</v>
      </c>
      <c r="P107" s="258">
        <v>0.94871794871794868</v>
      </c>
      <c r="Q107" s="30"/>
    </row>
    <row r="108" spans="1:17" ht="15" customHeight="1" x14ac:dyDescent="0.25">
      <c r="A108" s="28" t="s">
        <v>130</v>
      </c>
      <c r="B108" s="197" t="s">
        <v>256</v>
      </c>
      <c r="C108" s="196" t="s">
        <v>256</v>
      </c>
      <c r="D108" s="198">
        <v>27</v>
      </c>
      <c r="E108" s="197" t="s">
        <v>256</v>
      </c>
      <c r="F108" s="196" t="s">
        <v>256</v>
      </c>
      <c r="G108" s="194">
        <v>22</v>
      </c>
      <c r="H108" s="195" t="s">
        <v>256</v>
      </c>
      <c r="I108" s="196" t="s">
        <v>256</v>
      </c>
      <c r="J108" s="198">
        <v>37</v>
      </c>
      <c r="K108" s="197" t="s">
        <v>256</v>
      </c>
      <c r="L108" s="196" t="s">
        <v>256</v>
      </c>
      <c r="M108" s="194">
        <v>15</v>
      </c>
      <c r="N108" s="256">
        <v>1</v>
      </c>
      <c r="O108" s="257" t="s">
        <v>256</v>
      </c>
      <c r="P108" s="258">
        <v>0.68181818181818177</v>
      </c>
      <c r="Q108" s="30"/>
    </row>
    <row r="109" spans="1:17" ht="15" customHeight="1" x14ac:dyDescent="0.25">
      <c r="A109" s="28" t="s">
        <v>131</v>
      </c>
      <c r="B109" s="197">
        <v>0</v>
      </c>
      <c r="C109" s="196">
        <v>0</v>
      </c>
      <c r="D109" s="198">
        <v>0</v>
      </c>
      <c r="E109" s="197">
        <v>0</v>
      </c>
      <c r="F109" s="196">
        <v>0</v>
      </c>
      <c r="G109" s="194">
        <v>0</v>
      </c>
      <c r="H109" s="195">
        <v>0</v>
      </c>
      <c r="I109" s="196">
        <v>0</v>
      </c>
      <c r="J109" s="198">
        <v>0</v>
      </c>
      <c r="K109" s="197">
        <v>0</v>
      </c>
      <c r="L109" s="196">
        <v>0</v>
      </c>
      <c r="M109" s="194">
        <v>0</v>
      </c>
      <c r="N109" s="256">
        <v>0</v>
      </c>
      <c r="O109" s="257">
        <v>0</v>
      </c>
      <c r="P109" s="258">
        <v>0</v>
      </c>
      <c r="Q109" s="30"/>
    </row>
    <row r="110" spans="1:17" ht="15" customHeight="1" x14ac:dyDescent="0.25">
      <c r="A110" s="28" t="s">
        <v>132</v>
      </c>
      <c r="B110" s="197">
        <v>6</v>
      </c>
      <c r="C110" s="196">
        <v>43</v>
      </c>
      <c r="D110" s="198">
        <v>49</v>
      </c>
      <c r="E110" s="197" t="s">
        <v>256</v>
      </c>
      <c r="F110" s="196" t="s">
        <v>256</v>
      </c>
      <c r="G110" s="194">
        <v>46</v>
      </c>
      <c r="H110" s="195">
        <v>13</v>
      </c>
      <c r="I110" s="196">
        <v>106</v>
      </c>
      <c r="J110" s="198">
        <v>119</v>
      </c>
      <c r="K110" s="197" t="s">
        <v>256</v>
      </c>
      <c r="L110" s="196" t="s">
        <v>256</v>
      </c>
      <c r="M110" s="194">
        <v>43</v>
      </c>
      <c r="N110" s="256">
        <v>1</v>
      </c>
      <c r="O110" s="257" t="s">
        <v>256</v>
      </c>
      <c r="P110" s="258">
        <v>0.93478260869565222</v>
      </c>
      <c r="Q110" s="30"/>
    </row>
    <row r="111" spans="1:17" ht="15" customHeight="1" x14ac:dyDescent="0.25">
      <c r="A111" s="28" t="s">
        <v>133</v>
      </c>
      <c r="B111" s="197">
        <v>26</v>
      </c>
      <c r="C111" s="196">
        <v>18</v>
      </c>
      <c r="D111" s="198">
        <v>44</v>
      </c>
      <c r="E111" s="197">
        <v>38</v>
      </c>
      <c r="F111" s="196">
        <v>26</v>
      </c>
      <c r="G111" s="194">
        <v>64</v>
      </c>
      <c r="H111" s="195">
        <v>25</v>
      </c>
      <c r="I111" s="196">
        <v>22</v>
      </c>
      <c r="J111" s="198">
        <v>47</v>
      </c>
      <c r="K111" s="197">
        <v>32</v>
      </c>
      <c r="L111" s="196">
        <v>20</v>
      </c>
      <c r="M111" s="194">
        <v>52</v>
      </c>
      <c r="N111" s="256">
        <v>0.84210526315789469</v>
      </c>
      <c r="O111" s="257">
        <v>0.76923076923076927</v>
      </c>
      <c r="P111" s="258">
        <v>0.8125</v>
      </c>
      <c r="Q111" s="30"/>
    </row>
    <row r="112" spans="1:17" ht="15" customHeight="1" x14ac:dyDescent="0.25">
      <c r="A112" s="28" t="s">
        <v>135</v>
      </c>
      <c r="B112" s="197">
        <v>0</v>
      </c>
      <c r="C112" s="196">
        <v>0</v>
      </c>
      <c r="D112" s="198">
        <v>0</v>
      </c>
      <c r="E112" s="197" t="s">
        <v>256</v>
      </c>
      <c r="F112" s="196" t="s">
        <v>256</v>
      </c>
      <c r="G112" s="194">
        <v>7</v>
      </c>
      <c r="H112" s="195" t="s">
        <v>256</v>
      </c>
      <c r="I112" s="196" t="s">
        <v>256</v>
      </c>
      <c r="J112" s="198" t="s">
        <v>256</v>
      </c>
      <c r="K112" s="197" t="s">
        <v>256</v>
      </c>
      <c r="L112" s="196" t="s">
        <v>256</v>
      </c>
      <c r="M112" s="194">
        <v>5</v>
      </c>
      <c r="N112" s="256" t="s">
        <v>256</v>
      </c>
      <c r="O112" s="257" t="s">
        <v>256</v>
      </c>
      <c r="P112" s="258">
        <v>0.7142857142857143</v>
      </c>
      <c r="Q112" s="30"/>
    </row>
    <row r="113" spans="1:17" ht="15" customHeight="1" x14ac:dyDescent="0.25">
      <c r="A113" s="28" t="s">
        <v>134</v>
      </c>
      <c r="B113" s="197">
        <v>24</v>
      </c>
      <c r="C113" s="196">
        <v>42</v>
      </c>
      <c r="D113" s="198">
        <v>66</v>
      </c>
      <c r="E113" s="197">
        <v>21</v>
      </c>
      <c r="F113" s="196">
        <v>39</v>
      </c>
      <c r="G113" s="194">
        <v>60</v>
      </c>
      <c r="H113" s="195">
        <v>31</v>
      </c>
      <c r="I113" s="196">
        <v>75</v>
      </c>
      <c r="J113" s="198">
        <v>106</v>
      </c>
      <c r="K113" s="197">
        <v>19</v>
      </c>
      <c r="L113" s="196">
        <v>28</v>
      </c>
      <c r="M113" s="194">
        <v>47</v>
      </c>
      <c r="N113" s="256">
        <v>0.90476190476190477</v>
      </c>
      <c r="O113" s="257">
        <v>0.71794871794871795</v>
      </c>
      <c r="P113" s="258">
        <v>0.78333333333333333</v>
      </c>
      <c r="Q113" s="30"/>
    </row>
    <row r="114" spans="1:17" ht="15" customHeight="1" x14ac:dyDescent="0.25">
      <c r="A114" s="28" t="s">
        <v>136</v>
      </c>
      <c r="B114" s="197">
        <v>394</v>
      </c>
      <c r="C114" s="196">
        <v>310</v>
      </c>
      <c r="D114" s="198">
        <v>704</v>
      </c>
      <c r="E114" s="197">
        <v>370</v>
      </c>
      <c r="F114" s="196">
        <v>318</v>
      </c>
      <c r="G114" s="194">
        <v>688</v>
      </c>
      <c r="H114" s="195">
        <v>358</v>
      </c>
      <c r="I114" s="196">
        <v>276</v>
      </c>
      <c r="J114" s="198">
        <v>634</v>
      </c>
      <c r="K114" s="197">
        <v>298</v>
      </c>
      <c r="L114" s="196">
        <v>237</v>
      </c>
      <c r="M114" s="194">
        <v>535</v>
      </c>
      <c r="N114" s="256">
        <v>0.80540540540540539</v>
      </c>
      <c r="O114" s="257">
        <v>0.74528301886792447</v>
      </c>
      <c r="P114" s="258">
        <v>0.77761627906976749</v>
      </c>
      <c r="Q114" s="30"/>
    </row>
    <row r="115" spans="1:17" ht="15" customHeight="1" x14ac:dyDescent="0.25">
      <c r="A115" s="28" t="s">
        <v>137</v>
      </c>
      <c r="B115" s="197">
        <v>0</v>
      </c>
      <c r="C115" s="196">
        <v>0</v>
      </c>
      <c r="D115" s="198">
        <v>0</v>
      </c>
      <c r="E115" s="197">
        <v>0</v>
      </c>
      <c r="F115" s="196" t="s">
        <v>256</v>
      </c>
      <c r="G115" s="194" t="s">
        <v>256</v>
      </c>
      <c r="H115" s="195">
        <v>0</v>
      </c>
      <c r="I115" s="196" t="s">
        <v>256</v>
      </c>
      <c r="J115" s="198" t="s">
        <v>256</v>
      </c>
      <c r="K115" s="197">
        <v>0</v>
      </c>
      <c r="L115" s="196" t="s">
        <v>256</v>
      </c>
      <c r="M115" s="194" t="s">
        <v>256</v>
      </c>
      <c r="N115" s="256">
        <v>0</v>
      </c>
      <c r="O115" s="257">
        <v>1</v>
      </c>
      <c r="P115" s="258">
        <v>1</v>
      </c>
      <c r="Q115" s="30"/>
    </row>
    <row r="116" spans="1:17" ht="15" customHeight="1" x14ac:dyDescent="0.25">
      <c r="A116" s="28" t="s">
        <v>138</v>
      </c>
      <c r="B116" s="197">
        <v>0</v>
      </c>
      <c r="C116" s="196">
        <v>0</v>
      </c>
      <c r="D116" s="198">
        <v>0</v>
      </c>
      <c r="E116" s="197">
        <v>0</v>
      </c>
      <c r="F116" s="196">
        <v>0</v>
      </c>
      <c r="G116" s="194">
        <v>0</v>
      </c>
      <c r="H116" s="195">
        <v>0</v>
      </c>
      <c r="I116" s="196">
        <v>0</v>
      </c>
      <c r="J116" s="198">
        <v>0</v>
      </c>
      <c r="K116" s="197">
        <v>0</v>
      </c>
      <c r="L116" s="196">
        <v>0</v>
      </c>
      <c r="M116" s="194">
        <v>0</v>
      </c>
      <c r="N116" s="256">
        <v>0</v>
      </c>
      <c r="O116" s="257">
        <v>0</v>
      </c>
      <c r="P116" s="258">
        <v>0</v>
      </c>
      <c r="Q116" s="30"/>
    </row>
    <row r="117" spans="1:17" ht="15" customHeight="1" x14ac:dyDescent="0.25">
      <c r="A117" s="28" t="s">
        <v>139</v>
      </c>
      <c r="B117" s="197">
        <v>939</v>
      </c>
      <c r="C117" s="196">
        <v>730</v>
      </c>
      <c r="D117" s="198">
        <v>1669</v>
      </c>
      <c r="E117" s="197">
        <v>939</v>
      </c>
      <c r="F117" s="196">
        <v>765</v>
      </c>
      <c r="G117" s="194">
        <v>1704</v>
      </c>
      <c r="H117" s="195">
        <v>642</v>
      </c>
      <c r="I117" s="196">
        <v>566</v>
      </c>
      <c r="J117" s="198">
        <v>1208</v>
      </c>
      <c r="K117" s="197">
        <v>748</v>
      </c>
      <c r="L117" s="196">
        <v>610</v>
      </c>
      <c r="M117" s="194">
        <v>1358</v>
      </c>
      <c r="N117" s="256">
        <v>0.79659211927582529</v>
      </c>
      <c r="O117" s="257">
        <v>0.79738562091503273</v>
      </c>
      <c r="P117" s="258">
        <v>0.79694835680751175</v>
      </c>
      <c r="Q117" s="30"/>
    </row>
    <row r="118" spans="1:17" ht="15" customHeight="1" x14ac:dyDescent="0.25">
      <c r="A118" s="28" t="s">
        <v>140</v>
      </c>
      <c r="B118" s="197">
        <v>0</v>
      </c>
      <c r="C118" s="196">
        <v>7</v>
      </c>
      <c r="D118" s="198">
        <v>7</v>
      </c>
      <c r="E118" s="197" t="s">
        <v>256</v>
      </c>
      <c r="F118" s="196" t="s">
        <v>256</v>
      </c>
      <c r="G118" s="194">
        <v>12</v>
      </c>
      <c r="H118" s="195">
        <v>0</v>
      </c>
      <c r="I118" s="196">
        <v>16</v>
      </c>
      <c r="J118" s="198">
        <v>16</v>
      </c>
      <c r="K118" s="197" t="s">
        <v>256</v>
      </c>
      <c r="L118" s="196" t="s">
        <v>256</v>
      </c>
      <c r="M118" s="194">
        <v>9</v>
      </c>
      <c r="N118" s="256" t="s">
        <v>256</v>
      </c>
      <c r="O118" s="257" t="s">
        <v>256</v>
      </c>
      <c r="P118" s="258">
        <v>0.75</v>
      </c>
      <c r="Q118" s="30"/>
    </row>
    <row r="119" spans="1:17" ht="15" customHeight="1" x14ac:dyDescent="0.25">
      <c r="A119" s="28" t="s">
        <v>141</v>
      </c>
      <c r="B119" s="197">
        <v>0</v>
      </c>
      <c r="C119" s="196">
        <v>0</v>
      </c>
      <c r="D119" s="198">
        <v>0</v>
      </c>
      <c r="E119" s="197">
        <v>0</v>
      </c>
      <c r="F119" s="196">
        <v>0</v>
      </c>
      <c r="G119" s="194">
        <v>0</v>
      </c>
      <c r="H119" s="195">
        <v>0</v>
      </c>
      <c r="I119" s="196">
        <v>0</v>
      </c>
      <c r="J119" s="198">
        <v>0</v>
      </c>
      <c r="K119" s="197">
        <v>0</v>
      </c>
      <c r="L119" s="196">
        <v>0</v>
      </c>
      <c r="M119" s="194">
        <v>0</v>
      </c>
      <c r="N119" s="256">
        <v>0</v>
      </c>
      <c r="O119" s="257">
        <v>0</v>
      </c>
      <c r="P119" s="258">
        <v>0</v>
      </c>
      <c r="Q119" s="30"/>
    </row>
    <row r="120" spans="1:17" ht="15" customHeight="1" x14ac:dyDescent="0.25">
      <c r="A120" s="28" t="s">
        <v>142</v>
      </c>
      <c r="B120" s="197">
        <v>0</v>
      </c>
      <c r="C120" s="196">
        <v>0</v>
      </c>
      <c r="D120" s="198">
        <v>0</v>
      </c>
      <c r="E120" s="197">
        <v>0</v>
      </c>
      <c r="F120" s="196">
        <v>0</v>
      </c>
      <c r="G120" s="194">
        <v>0</v>
      </c>
      <c r="H120" s="195">
        <v>0</v>
      </c>
      <c r="I120" s="196">
        <v>0</v>
      </c>
      <c r="J120" s="198">
        <v>0</v>
      </c>
      <c r="K120" s="197">
        <v>0</v>
      </c>
      <c r="L120" s="196">
        <v>0</v>
      </c>
      <c r="M120" s="194">
        <v>0</v>
      </c>
      <c r="N120" s="256">
        <v>0</v>
      </c>
      <c r="O120" s="257">
        <v>0</v>
      </c>
      <c r="P120" s="258">
        <v>0</v>
      </c>
      <c r="Q120" s="30"/>
    </row>
    <row r="121" spans="1:17" ht="15" customHeight="1" x14ac:dyDescent="0.25">
      <c r="A121" s="28" t="s">
        <v>143</v>
      </c>
      <c r="B121" s="197" t="s">
        <v>256</v>
      </c>
      <c r="C121" s="196" t="s">
        <v>256</v>
      </c>
      <c r="D121" s="198">
        <v>8</v>
      </c>
      <c r="E121" s="197">
        <v>0</v>
      </c>
      <c r="F121" s="196">
        <v>11</v>
      </c>
      <c r="G121" s="194">
        <v>11</v>
      </c>
      <c r="H121" s="195" t="s">
        <v>256</v>
      </c>
      <c r="I121" s="196" t="s">
        <v>256</v>
      </c>
      <c r="J121" s="198">
        <v>22</v>
      </c>
      <c r="K121" s="197">
        <v>0</v>
      </c>
      <c r="L121" s="196" t="s">
        <v>256</v>
      </c>
      <c r="M121" s="194" t="s">
        <v>256</v>
      </c>
      <c r="N121" s="256">
        <v>0</v>
      </c>
      <c r="O121" s="257" t="s">
        <v>256</v>
      </c>
      <c r="P121" s="258" t="s">
        <v>256</v>
      </c>
      <c r="Q121" s="30"/>
    </row>
    <row r="122" spans="1:17" ht="15" customHeight="1" x14ac:dyDescent="0.25">
      <c r="A122" s="28" t="s">
        <v>144</v>
      </c>
      <c r="B122" s="197">
        <v>0</v>
      </c>
      <c r="C122" s="196">
        <v>0</v>
      </c>
      <c r="D122" s="198">
        <v>0</v>
      </c>
      <c r="E122" s="197" t="s">
        <v>256</v>
      </c>
      <c r="F122" s="196">
        <v>0</v>
      </c>
      <c r="G122" s="194" t="s">
        <v>256</v>
      </c>
      <c r="H122" s="195">
        <v>0</v>
      </c>
      <c r="I122" s="196">
        <v>0</v>
      </c>
      <c r="J122" s="198">
        <v>0</v>
      </c>
      <c r="K122" s="197">
        <v>0</v>
      </c>
      <c r="L122" s="196">
        <v>0</v>
      </c>
      <c r="M122" s="194">
        <v>0</v>
      </c>
      <c r="N122" s="256">
        <v>0</v>
      </c>
      <c r="O122" s="257">
        <v>0</v>
      </c>
      <c r="P122" s="258">
        <v>0</v>
      </c>
      <c r="Q122" s="30"/>
    </row>
    <row r="123" spans="1:17" ht="15" customHeight="1" x14ac:dyDescent="0.25">
      <c r="A123" s="28" t="s">
        <v>145</v>
      </c>
      <c r="B123" s="197">
        <v>0</v>
      </c>
      <c r="C123" s="196">
        <v>0</v>
      </c>
      <c r="D123" s="198">
        <v>0</v>
      </c>
      <c r="E123" s="197">
        <v>0</v>
      </c>
      <c r="F123" s="196">
        <v>0</v>
      </c>
      <c r="G123" s="194">
        <v>0</v>
      </c>
      <c r="H123" s="195">
        <v>0</v>
      </c>
      <c r="I123" s="196">
        <v>0</v>
      </c>
      <c r="J123" s="198">
        <v>0</v>
      </c>
      <c r="K123" s="197">
        <v>0</v>
      </c>
      <c r="L123" s="196">
        <v>0</v>
      </c>
      <c r="M123" s="194">
        <v>0</v>
      </c>
      <c r="N123" s="256">
        <v>0</v>
      </c>
      <c r="O123" s="257">
        <v>0</v>
      </c>
      <c r="P123" s="258">
        <v>0</v>
      </c>
      <c r="Q123" s="30"/>
    </row>
    <row r="124" spans="1:17" ht="15" customHeight="1" x14ac:dyDescent="0.25">
      <c r="A124" s="28" t="s">
        <v>146</v>
      </c>
      <c r="B124" s="197">
        <v>1735</v>
      </c>
      <c r="C124" s="196">
        <v>134</v>
      </c>
      <c r="D124" s="198">
        <v>1869</v>
      </c>
      <c r="E124" s="197">
        <v>1382</v>
      </c>
      <c r="F124" s="196">
        <v>88</v>
      </c>
      <c r="G124" s="194">
        <v>1470</v>
      </c>
      <c r="H124" s="195">
        <v>2077</v>
      </c>
      <c r="I124" s="196">
        <v>149</v>
      </c>
      <c r="J124" s="198">
        <v>2226</v>
      </c>
      <c r="K124" s="197">
        <v>1009</v>
      </c>
      <c r="L124" s="196">
        <v>43</v>
      </c>
      <c r="M124" s="194">
        <v>1052</v>
      </c>
      <c r="N124" s="256">
        <v>0.73010130246020255</v>
      </c>
      <c r="O124" s="257">
        <v>0.48863636363636365</v>
      </c>
      <c r="P124" s="258">
        <v>0.71564625850340136</v>
      </c>
      <c r="Q124" s="30"/>
    </row>
    <row r="125" spans="1:17" ht="15" customHeight="1" x14ac:dyDescent="0.25">
      <c r="A125" s="28" t="s">
        <v>147</v>
      </c>
      <c r="B125" s="197">
        <v>221</v>
      </c>
      <c r="C125" s="196">
        <v>12</v>
      </c>
      <c r="D125" s="198">
        <v>233</v>
      </c>
      <c r="E125" s="197">
        <v>174</v>
      </c>
      <c r="F125" s="196">
        <v>6</v>
      </c>
      <c r="G125" s="194">
        <v>180</v>
      </c>
      <c r="H125" s="195">
        <v>271</v>
      </c>
      <c r="I125" s="196">
        <v>13</v>
      </c>
      <c r="J125" s="198">
        <v>284</v>
      </c>
      <c r="K125" s="197" t="s">
        <v>256</v>
      </c>
      <c r="L125" s="196" t="s">
        <v>256</v>
      </c>
      <c r="M125" s="194">
        <v>118</v>
      </c>
      <c r="N125" s="256" t="s">
        <v>256</v>
      </c>
      <c r="O125" s="257" t="s">
        <v>256</v>
      </c>
      <c r="P125" s="258">
        <v>0.65555555555555556</v>
      </c>
      <c r="Q125" s="30"/>
    </row>
    <row r="126" spans="1:17" ht="15" customHeight="1" x14ac:dyDescent="0.25">
      <c r="A126" s="28" t="s">
        <v>148</v>
      </c>
      <c r="B126" s="197">
        <v>930</v>
      </c>
      <c r="C126" s="196">
        <v>153</v>
      </c>
      <c r="D126" s="198">
        <v>1083</v>
      </c>
      <c r="E126" s="197">
        <v>1120</v>
      </c>
      <c r="F126" s="196">
        <v>166</v>
      </c>
      <c r="G126" s="194">
        <v>1286</v>
      </c>
      <c r="H126" s="195">
        <v>884</v>
      </c>
      <c r="I126" s="196">
        <v>158</v>
      </c>
      <c r="J126" s="198">
        <v>1042</v>
      </c>
      <c r="K126" s="197">
        <v>839</v>
      </c>
      <c r="L126" s="196">
        <v>129</v>
      </c>
      <c r="M126" s="194">
        <v>968</v>
      </c>
      <c r="N126" s="256">
        <v>0.74910714285714286</v>
      </c>
      <c r="O126" s="257">
        <v>0.77710843373493976</v>
      </c>
      <c r="P126" s="258">
        <v>0.75272161741835153</v>
      </c>
      <c r="Q126" s="30"/>
    </row>
    <row r="127" spans="1:17" ht="15" customHeight="1" x14ac:dyDescent="0.25">
      <c r="A127" s="28" t="s">
        <v>149</v>
      </c>
      <c r="B127" s="197">
        <v>82</v>
      </c>
      <c r="C127" s="196">
        <v>19</v>
      </c>
      <c r="D127" s="198">
        <v>101</v>
      </c>
      <c r="E127" s="197">
        <v>81</v>
      </c>
      <c r="F127" s="196">
        <v>19</v>
      </c>
      <c r="G127" s="194">
        <v>100</v>
      </c>
      <c r="H127" s="195">
        <v>109</v>
      </c>
      <c r="I127" s="196">
        <v>28</v>
      </c>
      <c r="J127" s="198">
        <v>137</v>
      </c>
      <c r="K127" s="197">
        <v>64</v>
      </c>
      <c r="L127" s="196">
        <v>16</v>
      </c>
      <c r="M127" s="194">
        <v>80</v>
      </c>
      <c r="N127" s="256">
        <v>0.79012345679012341</v>
      </c>
      <c r="O127" s="257">
        <v>0.84210526315789469</v>
      </c>
      <c r="P127" s="258">
        <v>0.8</v>
      </c>
      <c r="Q127" s="30"/>
    </row>
    <row r="128" spans="1:17" ht="15" customHeight="1" x14ac:dyDescent="0.25">
      <c r="A128" s="28" t="s">
        <v>150</v>
      </c>
      <c r="B128" s="197">
        <v>0</v>
      </c>
      <c r="C128" s="196">
        <v>0</v>
      </c>
      <c r="D128" s="198">
        <v>0</v>
      </c>
      <c r="E128" s="197">
        <v>0</v>
      </c>
      <c r="F128" s="196">
        <v>0</v>
      </c>
      <c r="G128" s="194">
        <v>0</v>
      </c>
      <c r="H128" s="195">
        <v>0</v>
      </c>
      <c r="I128" s="196">
        <v>0</v>
      </c>
      <c r="J128" s="198">
        <v>0</v>
      </c>
      <c r="K128" s="197">
        <v>0</v>
      </c>
      <c r="L128" s="196">
        <v>0</v>
      </c>
      <c r="M128" s="194">
        <v>0</v>
      </c>
      <c r="N128" s="256">
        <v>0</v>
      </c>
      <c r="O128" s="257">
        <v>0</v>
      </c>
      <c r="P128" s="258">
        <v>0</v>
      </c>
      <c r="Q128" s="30"/>
    </row>
    <row r="129" spans="1:17" ht="15" customHeight="1" x14ac:dyDescent="0.25">
      <c r="A129" s="28" t="s">
        <v>151</v>
      </c>
      <c r="B129" s="197">
        <v>0</v>
      </c>
      <c r="C129" s="196">
        <v>0</v>
      </c>
      <c r="D129" s="198">
        <v>0</v>
      </c>
      <c r="E129" s="197">
        <v>0</v>
      </c>
      <c r="F129" s="196">
        <v>0</v>
      </c>
      <c r="G129" s="194">
        <v>0</v>
      </c>
      <c r="H129" s="195">
        <v>0</v>
      </c>
      <c r="I129" s="196">
        <v>0</v>
      </c>
      <c r="J129" s="198">
        <v>0</v>
      </c>
      <c r="K129" s="197">
        <v>0</v>
      </c>
      <c r="L129" s="196">
        <v>0</v>
      </c>
      <c r="M129" s="194">
        <v>0</v>
      </c>
      <c r="N129" s="256">
        <v>0</v>
      </c>
      <c r="O129" s="257">
        <v>0</v>
      </c>
      <c r="P129" s="258">
        <v>0</v>
      </c>
      <c r="Q129" s="30"/>
    </row>
    <row r="130" spans="1:17" ht="15" customHeight="1" x14ac:dyDescent="0.25">
      <c r="A130" s="28" t="s">
        <v>152</v>
      </c>
      <c r="B130" s="197" t="s">
        <v>256</v>
      </c>
      <c r="C130" s="196" t="s">
        <v>256</v>
      </c>
      <c r="D130" s="198">
        <v>8</v>
      </c>
      <c r="E130" s="197">
        <v>5</v>
      </c>
      <c r="F130" s="196">
        <v>13</v>
      </c>
      <c r="G130" s="194">
        <v>18</v>
      </c>
      <c r="H130" s="195" t="s">
        <v>256</v>
      </c>
      <c r="I130" s="196" t="s">
        <v>256</v>
      </c>
      <c r="J130" s="198">
        <v>7</v>
      </c>
      <c r="K130" s="197">
        <v>5</v>
      </c>
      <c r="L130" s="196">
        <v>11</v>
      </c>
      <c r="M130" s="194">
        <v>16</v>
      </c>
      <c r="N130" s="256">
        <v>1</v>
      </c>
      <c r="O130" s="257">
        <v>0.84615384615384615</v>
      </c>
      <c r="P130" s="258">
        <v>0.88888888888888884</v>
      </c>
      <c r="Q130" s="30"/>
    </row>
    <row r="131" spans="1:17" ht="15" customHeight="1" x14ac:dyDescent="0.25">
      <c r="A131" s="28" t="s">
        <v>153</v>
      </c>
      <c r="B131" s="197" t="s">
        <v>256</v>
      </c>
      <c r="C131" s="196" t="s">
        <v>256</v>
      </c>
      <c r="D131" s="198">
        <v>29</v>
      </c>
      <c r="E131" s="197" t="s">
        <v>256</v>
      </c>
      <c r="F131" s="196" t="s">
        <v>256</v>
      </c>
      <c r="G131" s="194">
        <v>48</v>
      </c>
      <c r="H131" s="195" t="s">
        <v>256</v>
      </c>
      <c r="I131" s="196" t="s">
        <v>256</v>
      </c>
      <c r="J131" s="198">
        <v>40</v>
      </c>
      <c r="K131" s="197" t="s">
        <v>256</v>
      </c>
      <c r="L131" s="196" t="s">
        <v>256</v>
      </c>
      <c r="M131" s="194">
        <v>38</v>
      </c>
      <c r="N131" s="256" t="s">
        <v>256</v>
      </c>
      <c r="O131" s="257" t="s">
        <v>256</v>
      </c>
      <c r="P131" s="258">
        <v>0.79166666666666663</v>
      </c>
      <c r="Q131" s="30"/>
    </row>
    <row r="132" spans="1:17" ht="15" customHeight="1" x14ac:dyDescent="0.25">
      <c r="A132" s="28" t="s">
        <v>154</v>
      </c>
      <c r="B132" s="197">
        <v>0</v>
      </c>
      <c r="C132" s="196">
        <v>0</v>
      </c>
      <c r="D132" s="198">
        <v>0</v>
      </c>
      <c r="E132" s="197">
        <v>0</v>
      </c>
      <c r="F132" s="196">
        <v>0</v>
      </c>
      <c r="G132" s="194">
        <v>0</v>
      </c>
      <c r="H132" s="195">
        <v>0</v>
      </c>
      <c r="I132" s="196">
        <v>0</v>
      </c>
      <c r="J132" s="198">
        <v>0</v>
      </c>
      <c r="K132" s="197">
        <v>0</v>
      </c>
      <c r="L132" s="196">
        <v>0</v>
      </c>
      <c r="M132" s="194">
        <v>0</v>
      </c>
      <c r="N132" s="256">
        <v>0</v>
      </c>
      <c r="O132" s="257">
        <v>0</v>
      </c>
      <c r="P132" s="258">
        <v>0</v>
      </c>
      <c r="Q132" s="30"/>
    </row>
    <row r="133" spans="1:17" ht="15" customHeight="1" x14ac:dyDescent="0.25">
      <c r="A133" s="28" t="s">
        <v>155</v>
      </c>
      <c r="B133" s="197" t="s">
        <v>256</v>
      </c>
      <c r="C133" s="196" t="s">
        <v>256</v>
      </c>
      <c r="D133" s="198">
        <v>23</v>
      </c>
      <c r="E133" s="197">
        <v>45</v>
      </c>
      <c r="F133" s="196">
        <v>10</v>
      </c>
      <c r="G133" s="194">
        <v>55</v>
      </c>
      <c r="H133" s="195" t="s">
        <v>256</v>
      </c>
      <c r="I133" s="196" t="s">
        <v>256</v>
      </c>
      <c r="J133" s="198">
        <v>35</v>
      </c>
      <c r="K133" s="197" t="s">
        <v>256</v>
      </c>
      <c r="L133" s="196" t="s">
        <v>256</v>
      </c>
      <c r="M133" s="194">
        <v>24</v>
      </c>
      <c r="N133" s="256" t="s">
        <v>256</v>
      </c>
      <c r="O133" s="257" t="s">
        <v>256</v>
      </c>
      <c r="P133" s="258">
        <v>0.43636363636363634</v>
      </c>
      <c r="Q133" s="30"/>
    </row>
    <row r="134" spans="1:17" ht="15" customHeight="1" x14ac:dyDescent="0.25">
      <c r="A134" s="28" t="s">
        <v>156</v>
      </c>
      <c r="B134" s="197">
        <v>5</v>
      </c>
      <c r="C134" s="196">
        <v>18</v>
      </c>
      <c r="D134" s="198">
        <v>23</v>
      </c>
      <c r="E134" s="197" t="s">
        <v>256</v>
      </c>
      <c r="F134" s="196" t="s">
        <v>256</v>
      </c>
      <c r="G134" s="194">
        <v>15</v>
      </c>
      <c r="H134" s="195" t="s">
        <v>256</v>
      </c>
      <c r="I134" s="196" t="s">
        <v>256</v>
      </c>
      <c r="J134" s="198">
        <v>21</v>
      </c>
      <c r="K134" s="197">
        <v>0</v>
      </c>
      <c r="L134" s="196">
        <v>7</v>
      </c>
      <c r="M134" s="194">
        <v>7</v>
      </c>
      <c r="N134" s="256">
        <v>0</v>
      </c>
      <c r="O134" s="257">
        <v>0.5</v>
      </c>
      <c r="P134" s="258">
        <v>0.46666666666666667</v>
      </c>
      <c r="Q134" s="30"/>
    </row>
    <row r="135" spans="1:17" ht="15" customHeight="1" x14ac:dyDescent="0.25">
      <c r="A135" s="28" t="s">
        <v>157</v>
      </c>
      <c r="B135" s="197" t="s">
        <v>256</v>
      </c>
      <c r="C135" s="196" t="s">
        <v>256</v>
      </c>
      <c r="D135" s="198">
        <v>91</v>
      </c>
      <c r="E135" s="197" t="s">
        <v>256</v>
      </c>
      <c r="F135" s="196" t="s">
        <v>256</v>
      </c>
      <c r="G135" s="194">
        <v>31</v>
      </c>
      <c r="H135" s="195">
        <v>14</v>
      </c>
      <c r="I135" s="196">
        <v>241</v>
      </c>
      <c r="J135" s="198">
        <v>255</v>
      </c>
      <c r="K135" s="197" t="s">
        <v>256</v>
      </c>
      <c r="L135" s="196" t="s">
        <v>256</v>
      </c>
      <c r="M135" s="194">
        <v>24</v>
      </c>
      <c r="N135" s="256" t="s">
        <v>256</v>
      </c>
      <c r="O135" s="257" t="s">
        <v>256</v>
      </c>
      <c r="P135" s="258">
        <v>0.77419354838709675</v>
      </c>
      <c r="Q135" s="30"/>
    </row>
    <row r="136" spans="1:17" ht="15" customHeight="1" x14ac:dyDescent="0.25">
      <c r="A136" s="28" t="s">
        <v>158</v>
      </c>
      <c r="B136" s="197">
        <v>0</v>
      </c>
      <c r="C136" s="196">
        <v>0</v>
      </c>
      <c r="D136" s="198">
        <v>0</v>
      </c>
      <c r="E136" s="197">
        <v>0</v>
      </c>
      <c r="F136" s="196">
        <v>0</v>
      </c>
      <c r="G136" s="194">
        <v>0</v>
      </c>
      <c r="H136" s="195">
        <v>0</v>
      </c>
      <c r="I136" s="196">
        <v>0</v>
      </c>
      <c r="J136" s="198">
        <v>0</v>
      </c>
      <c r="K136" s="197">
        <v>0</v>
      </c>
      <c r="L136" s="196">
        <v>0</v>
      </c>
      <c r="M136" s="194">
        <v>0</v>
      </c>
      <c r="N136" s="256">
        <v>0</v>
      </c>
      <c r="O136" s="257">
        <v>0</v>
      </c>
      <c r="P136" s="258">
        <v>0</v>
      </c>
      <c r="Q136" s="30"/>
    </row>
    <row r="137" spans="1:17" ht="15" customHeight="1" x14ac:dyDescent="0.25">
      <c r="A137" s="28" t="s">
        <v>159</v>
      </c>
      <c r="B137" s="197">
        <v>0</v>
      </c>
      <c r="C137" s="196">
        <v>0</v>
      </c>
      <c r="D137" s="198">
        <v>0</v>
      </c>
      <c r="E137" s="197">
        <v>0</v>
      </c>
      <c r="F137" s="196">
        <v>0</v>
      </c>
      <c r="G137" s="194">
        <v>0</v>
      </c>
      <c r="H137" s="195">
        <v>0</v>
      </c>
      <c r="I137" s="196">
        <v>0</v>
      </c>
      <c r="J137" s="198">
        <v>0</v>
      </c>
      <c r="K137" s="197">
        <v>0</v>
      </c>
      <c r="L137" s="196">
        <v>0</v>
      </c>
      <c r="M137" s="194">
        <v>0</v>
      </c>
      <c r="N137" s="256">
        <v>0</v>
      </c>
      <c r="O137" s="257">
        <v>0</v>
      </c>
      <c r="P137" s="258">
        <v>0</v>
      </c>
      <c r="Q137" s="30"/>
    </row>
    <row r="138" spans="1:17" ht="15" customHeight="1" x14ac:dyDescent="0.25">
      <c r="A138" s="28" t="s">
        <v>160</v>
      </c>
      <c r="B138" s="197">
        <v>0</v>
      </c>
      <c r="C138" s="196">
        <v>0</v>
      </c>
      <c r="D138" s="198">
        <v>0</v>
      </c>
      <c r="E138" s="197">
        <v>0</v>
      </c>
      <c r="F138" s="196">
        <v>0</v>
      </c>
      <c r="G138" s="194">
        <v>0</v>
      </c>
      <c r="H138" s="195">
        <v>0</v>
      </c>
      <c r="I138" s="196">
        <v>0</v>
      </c>
      <c r="J138" s="198">
        <v>0</v>
      </c>
      <c r="K138" s="197">
        <v>0</v>
      </c>
      <c r="L138" s="196">
        <v>0</v>
      </c>
      <c r="M138" s="194">
        <v>0</v>
      </c>
      <c r="N138" s="256">
        <v>0</v>
      </c>
      <c r="O138" s="257">
        <v>0</v>
      </c>
      <c r="P138" s="258">
        <v>0</v>
      </c>
      <c r="Q138" s="30"/>
    </row>
    <row r="139" spans="1:17" ht="15" customHeight="1" x14ac:dyDescent="0.25">
      <c r="A139" s="28" t="s">
        <v>161</v>
      </c>
      <c r="B139" s="197">
        <v>0</v>
      </c>
      <c r="C139" s="196">
        <v>0</v>
      </c>
      <c r="D139" s="198">
        <v>0</v>
      </c>
      <c r="E139" s="197">
        <v>0</v>
      </c>
      <c r="F139" s="196">
        <v>0</v>
      </c>
      <c r="G139" s="194">
        <v>0</v>
      </c>
      <c r="H139" s="195">
        <v>0</v>
      </c>
      <c r="I139" s="196">
        <v>0</v>
      </c>
      <c r="J139" s="198">
        <v>0</v>
      </c>
      <c r="K139" s="197">
        <v>0</v>
      </c>
      <c r="L139" s="196">
        <v>0</v>
      </c>
      <c r="M139" s="194">
        <v>0</v>
      </c>
      <c r="N139" s="256">
        <v>0</v>
      </c>
      <c r="O139" s="257">
        <v>0</v>
      </c>
      <c r="P139" s="258">
        <v>0</v>
      </c>
      <c r="Q139" s="30"/>
    </row>
    <row r="140" spans="1:17" ht="15" customHeight="1" x14ac:dyDescent="0.25">
      <c r="A140" s="28" t="s">
        <v>162</v>
      </c>
      <c r="B140" s="197">
        <v>7</v>
      </c>
      <c r="C140" s="196">
        <v>48</v>
      </c>
      <c r="D140" s="198">
        <v>55</v>
      </c>
      <c r="E140" s="197" t="s">
        <v>256</v>
      </c>
      <c r="F140" s="196" t="s">
        <v>256</v>
      </c>
      <c r="G140" s="194">
        <v>22</v>
      </c>
      <c r="H140" s="195">
        <v>19</v>
      </c>
      <c r="I140" s="196">
        <v>105</v>
      </c>
      <c r="J140" s="198">
        <v>124</v>
      </c>
      <c r="K140" s="197">
        <v>0</v>
      </c>
      <c r="L140" s="196">
        <v>5</v>
      </c>
      <c r="M140" s="194">
        <v>5</v>
      </c>
      <c r="N140" s="256">
        <v>0</v>
      </c>
      <c r="O140" s="257" t="s">
        <v>256</v>
      </c>
      <c r="P140" s="258">
        <v>0.22727272727272727</v>
      </c>
      <c r="Q140" s="30"/>
    </row>
    <row r="141" spans="1:17" ht="15" customHeight="1" x14ac:dyDescent="0.25">
      <c r="A141" s="28" t="s">
        <v>163</v>
      </c>
      <c r="B141" s="197">
        <v>0</v>
      </c>
      <c r="C141" s="196">
        <v>0</v>
      </c>
      <c r="D141" s="198">
        <v>0</v>
      </c>
      <c r="E141" s="197">
        <v>0</v>
      </c>
      <c r="F141" s="196" t="s">
        <v>256</v>
      </c>
      <c r="G141" s="194" t="s">
        <v>256</v>
      </c>
      <c r="H141" s="195">
        <v>0</v>
      </c>
      <c r="I141" s="196">
        <v>0</v>
      </c>
      <c r="J141" s="198">
        <v>0</v>
      </c>
      <c r="K141" s="197">
        <v>0</v>
      </c>
      <c r="L141" s="196" t="s">
        <v>256</v>
      </c>
      <c r="M141" s="194" t="s">
        <v>256</v>
      </c>
      <c r="N141" s="256">
        <v>0</v>
      </c>
      <c r="O141" s="257">
        <v>1</v>
      </c>
      <c r="P141" s="258">
        <v>1</v>
      </c>
      <c r="Q141" s="30"/>
    </row>
    <row r="142" spans="1:17" ht="15" customHeight="1" x14ac:dyDescent="0.25">
      <c r="A142" s="28" t="s">
        <v>164</v>
      </c>
      <c r="B142" s="197">
        <v>0</v>
      </c>
      <c r="C142" s="196" t="s">
        <v>256</v>
      </c>
      <c r="D142" s="198" t="s">
        <v>256</v>
      </c>
      <c r="E142" s="197" t="s">
        <v>256</v>
      </c>
      <c r="F142" s="196" t="s">
        <v>256</v>
      </c>
      <c r="G142" s="194" t="s">
        <v>256</v>
      </c>
      <c r="H142" s="195">
        <v>0</v>
      </c>
      <c r="I142" s="196">
        <v>8</v>
      </c>
      <c r="J142" s="198">
        <v>8</v>
      </c>
      <c r="K142" s="197" t="s">
        <v>256</v>
      </c>
      <c r="L142" s="196" t="s">
        <v>256</v>
      </c>
      <c r="M142" s="194" t="s">
        <v>256</v>
      </c>
      <c r="N142" s="256">
        <v>1</v>
      </c>
      <c r="O142" s="257">
        <v>1</v>
      </c>
      <c r="P142" s="258">
        <v>1</v>
      </c>
      <c r="Q142" s="30"/>
    </row>
    <row r="143" spans="1:17" ht="15" customHeight="1" thickBot="1" x14ac:dyDescent="0.3">
      <c r="A143" s="224" t="s">
        <v>165</v>
      </c>
      <c r="B143" s="197">
        <v>15</v>
      </c>
      <c r="C143" s="196">
        <v>14</v>
      </c>
      <c r="D143" s="198">
        <v>29</v>
      </c>
      <c r="E143" s="197">
        <v>22</v>
      </c>
      <c r="F143" s="196">
        <v>18</v>
      </c>
      <c r="G143" s="194">
        <v>40</v>
      </c>
      <c r="H143" s="195">
        <v>18</v>
      </c>
      <c r="I143" s="196">
        <v>19</v>
      </c>
      <c r="J143" s="198">
        <v>37</v>
      </c>
      <c r="K143" s="197">
        <v>16</v>
      </c>
      <c r="L143" s="196">
        <v>15</v>
      </c>
      <c r="M143" s="194">
        <v>31</v>
      </c>
      <c r="N143" s="256">
        <v>0.72727272727272729</v>
      </c>
      <c r="O143" s="257">
        <v>0.83333333333333337</v>
      </c>
      <c r="P143" s="258">
        <v>0.77500000000000002</v>
      </c>
      <c r="Q143" s="30"/>
    </row>
    <row r="144" spans="1:17" s="184" customFormat="1" ht="15" customHeight="1" x14ac:dyDescent="0.3">
      <c r="A144" s="225" t="s">
        <v>166</v>
      </c>
      <c r="B144" s="226">
        <v>10489</v>
      </c>
      <c r="C144" s="227">
        <v>16781</v>
      </c>
      <c r="D144" s="228">
        <v>27270</v>
      </c>
      <c r="E144" s="229">
        <v>10850</v>
      </c>
      <c r="F144" s="227">
        <v>17611</v>
      </c>
      <c r="G144" s="227">
        <v>28461</v>
      </c>
      <c r="H144" s="226">
        <v>11029</v>
      </c>
      <c r="I144" s="227">
        <v>26736</v>
      </c>
      <c r="J144" s="230">
        <v>37765</v>
      </c>
      <c r="K144" s="226">
        <v>8207</v>
      </c>
      <c r="L144" s="227">
        <v>13560</v>
      </c>
      <c r="M144" s="227">
        <v>21767</v>
      </c>
      <c r="N144" s="259">
        <v>0.75640552995391708</v>
      </c>
      <c r="O144" s="260">
        <v>0.76997331213446141</v>
      </c>
      <c r="P144" s="261">
        <v>0.76480095569375639</v>
      </c>
      <c r="Q144" s="216"/>
    </row>
    <row r="145" spans="1:17" s="184" customFormat="1" ht="15" customHeight="1" thickBot="1" x14ac:dyDescent="0.35">
      <c r="A145" s="231" t="s">
        <v>167</v>
      </c>
      <c r="B145" s="351">
        <v>27270</v>
      </c>
      <c r="C145" s="352"/>
      <c r="D145" s="353"/>
      <c r="E145" s="352">
        <v>28461</v>
      </c>
      <c r="F145" s="352"/>
      <c r="G145" s="352"/>
      <c r="H145" s="351">
        <v>37765</v>
      </c>
      <c r="I145" s="352"/>
      <c r="J145" s="353"/>
      <c r="K145" s="352">
        <v>21767</v>
      </c>
      <c r="L145" s="352"/>
      <c r="M145" s="352"/>
      <c r="N145" s="354">
        <v>0.76480095569375639</v>
      </c>
      <c r="O145" s="355"/>
      <c r="P145" s="356"/>
      <c r="Q145" s="216"/>
    </row>
    <row r="146" spans="1:17" ht="15" customHeight="1" thickBot="1" x14ac:dyDescent="0.3">
      <c r="A146" s="11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62"/>
      <c r="O146" s="262"/>
      <c r="P146" s="262"/>
    </row>
    <row r="147" spans="1:17" ht="13.5" thickBot="1" x14ac:dyDescent="0.35">
      <c r="A147" s="233"/>
      <c r="B147" s="234" t="s">
        <v>18</v>
      </c>
      <c r="C147" s="235" t="s">
        <v>19</v>
      </c>
      <c r="D147" s="236"/>
      <c r="E147" s="234" t="s">
        <v>18</v>
      </c>
      <c r="F147" s="235" t="s">
        <v>19</v>
      </c>
      <c r="G147" s="237"/>
      <c r="H147" s="234" t="s">
        <v>18</v>
      </c>
      <c r="I147" s="235" t="s">
        <v>19</v>
      </c>
      <c r="J147" s="237"/>
      <c r="K147" s="238" t="s">
        <v>18</v>
      </c>
      <c r="L147" s="236" t="s">
        <v>19</v>
      </c>
      <c r="M147" s="239"/>
      <c r="N147" s="262"/>
      <c r="O147" s="262"/>
      <c r="P147" s="262"/>
    </row>
    <row r="148" spans="1:17" ht="15" customHeight="1" thickBot="1" x14ac:dyDescent="0.35">
      <c r="A148" s="231" t="s">
        <v>168</v>
      </c>
      <c r="B148" s="240">
        <v>0.38463513017968465</v>
      </c>
      <c r="C148" s="241">
        <v>0.61536486982031535</v>
      </c>
      <c r="D148" s="242"/>
      <c r="E148" s="240">
        <v>0.381223428551351</v>
      </c>
      <c r="F148" s="241">
        <v>0.61877657144864906</v>
      </c>
      <c r="G148" s="243"/>
      <c r="H148" s="240">
        <v>0.292042896862174</v>
      </c>
      <c r="I148" s="241">
        <v>0.707957103137826</v>
      </c>
      <c r="J148" s="243"/>
      <c r="K148" s="244">
        <v>0.37703863646804797</v>
      </c>
      <c r="L148" s="242">
        <v>0.62296136353195208</v>
      </c>
      <c r="M148" s="245"/>
      <c r="N148" s="262"/>
      <c r="O148" s="262"/>
      <c r="P148" s="262"/>
    </row>
    <row r="149" spans="1:17" ht="15" customHeight="1" x14ac:dyDescent="0.25"/>
    <row r="150" spans="1:17" ht="15" customHeight="1" x14ac:dyDescent="0.25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</row>
    <row r="151" spans="1:17" ht="15" customHeight="1" x14ac:dyDescent="0.3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Q151" s="184"/>
    </row>
    <row r="152" spans="1:17" ht="15" customHeight="1" x14ac:dyDescent="0.3">
      <c r="Q152" s="184"/>
    </row>
    <row r="153" spans="1:17" ht="15" customHeight="1" x14ac:dyDescent="0.25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1:17" ht="15" customHeight="1" x14ac:dyDescent="0.25"/>
    <row r="155" spans="1:17" ht="15" customHeight="1" x14ac:dyDescent="0.25"/>
  </sheetData>
  <sheetProtection selectLockedCells="1" selectUnlockedCells="1"/>
  <mergeCells count="10">
    <mergeCell ref="B145:D145"/>
    <mergeCell ref="E145:G145"/>
    <mergeCell ref="H145:J145"/>
    <mergeCell ref="K145:M145"/>
    <mergeCell ref="N145:P145"/>
    <mergeCell ref="B9:D9"/>
    <mergeCell ref="E9:G9"/>
    <mergeCell ref="H9:J9"/>
    <mergeCell ref="K9:M9"/>
    <mergeCell ref="N9:P9"/>
  </mergeCells>
  <conditionalFormatting sqref="B11:M143">
    <cfRule type="cellIs" dxfId="9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69BD-D4EF-4C94-AD2B-90415B0D03F6}">
  <sheetPr>
    <pageSetUpPr fitToPage="1"/>
  </sheetPr>
  <dimension ref="A1:P158"/>
  <sheetViews>
    <sheetView zoomScale="70" zoomScaleNormal="70" workbookViewId="0">
      <pane xSplit="1" ySplit="13" topLeftCell="B14" activePane="bottomRight" state="frozen"/>
      <selection sqref="A1:XFD1048576"/>
      <selection pane="topRight" sqref="A1:XFD1048576"/>
      <selection pane="bottomLeft" sqref="A1:XFD1048576"/>
      <selection pane="bottomRight" activeCell="A9" sqref="A9"/>
    </sheetView>
  </sheetViews>
  <sheetFormatPr defaultColWidth="9.1796875" defaultRowHeight="12.5" x14ac:dyDescent="0.25"/>
  <cols>
    <col min="1" max="1" width="60.1796875" style="216" bestFit="1" customWidth="1"/>
    <col min="2" max="4" width="9.1796875" style="216" customWidth="1"/>
    <col min="5" max="6" width="9.1796875" style="216"/>
    <col min="7" max="10" width="9.1796875" style="216" customWidth="1"/>
    <col min="11" max="16384" width="9.1796875" style="216"/>
  </cols>
  <sheetData>
    <row r="1" spans="1:16" ht="13" x14ac:dyDescent="0.3">
      <c r="A1" s="217" t="s">
        <v>16</v>
      </c>
    </row>
    <row r="2" spans="1:16" ht="13" x14ac:dyDescent="0.3">
      <c r="A2" s="217"/>
    </row>
    <row r="3" spans="1:16" ht="13" x14ac:dyDescent="0.3">
      <c r="A3" s="184" t="s">
        <v>265</v>
      </c>
    </row>
    <row r="4" spans="1:16" ht="13" x14ac:dyDescent="0.3">
      <c r="A4" s="217"/>
    </row>
    <row r="5" spans="1:16" ht="13" x14ac:dyDescent="0.3">
      <c r="A5" s="217" t="s">
        <v>215</v>
      </c>
    </row>
    <row r="6" spans="1:16" ht="13" x14ac:dyDescent="0.3">
      <c r="A6" s="217"/>
    </row>
    <row r="7" spans="1:16" ht="13" x14ac:dyDescent="0.3">
      <c r="A7" s="217" t="s">
        <v>214</v>
      </c>
    </row>
    <row r="8" spans="1:16" ht="13" x14ac:dyDescent="0.3">
      <c r="A8" s="217"/>
    </row>
    <row r="9" spans="1:16" ht="13" x14ac:dyDescent="0.3">
      <c r="A9" s="217" t="s">
        <v>284</v>
      </c>
    </row>
    <row r="10" spans="1:16" ht="13" x14ac:dyDescent="0.3">
      <c r="A10" s="217"/>
    </row>
    <row r="11" spans="1:16" ht="13" thickBot="1" x14ac:dyDescent="0.3"/>
    <row r="12" spans="1:16" ht="59.25" customHeight="1" x14ac:dyDescent="0.3">
      <c r="A12" s="221"/>
      <c r="B12" s="345" t="s">
        <v>30</v>
      </c>
      <c r="C12" s="346"/>
      <c r="D12" s="347"/>
      <c r="E12" s="345" t="s">
        <v>31</v>
      </c>
      <c r="F12" s="346"/>
      <c r="G12" s="346"/>
      <c r="H12" s="345" t="s">
        <v>213</v>
      </c>
      <c r="I12" s="346"/>
      <c r="J12" s="347"/>
      <c r="K12" s="345" t="s">
        <v>24</v>
      </c>
      <c r="L12" s="346"/>
      <c r="M12" s="347"/>
      <c r="N12" s="357" t="s">
        <v>32</v>
      </c>
      <c r="O12" s="358"/>
      <c r="P12" s="359"/>
    </row>
    <row r="13" spans="1:16" ht="13.5" thickBot="1" x14ac:dyDescent="0.35">
      <c r="A13" s="222" t="s">
        <v>33</v>
      </c>
      <c r="B13" s="79" t="s">
        <v>18</v>
      </c>
      <c r="C13" s="78" t="s">
        <v>19</v>
      </c>
      <c r="D13" s="263" t="s">
        <v>20</v>
      </c>
      <c r="E13" s="79" t="s">
        <v>18</v>
      </c>
      <c r="F13" s="297" t="s">
        <v>19</v>
      </c>
      <c r="G13" s="77" t="s">
        <v>20</v>
      </c>
      <c r="H13" s="296" t="s">
        <v>18</v>
      </c>
      <c r="I13" s="264" t="s">
        <v>19</v>
      </c>
      <c r="J13" s="77" t="s">
        <v>20</v>
      </c>
      <c r="K13" s="79" t="s">
        <v>18</v>
      </c>
      <c r="L13" s="297" t="s">
        <v>19</v>
      </c>
      <c r="M13" s="77" t="s">
        <v>20</v>
      </c>
      <c r="N13" s="296" t="s">
        <v>18</v>
      </c>
      <c r="O13" s="78" t="s">
        <v>19</v>
      </c>
      <c r="P13" s="77" t="s">
        <v>20</v>
      </c>
    </row>
    <row r="14" spans="1:16" ht="15" customHeight="1" x14ac:dyDescent="0.25">
      <c r="A14" s="265" t="s">
        <v>34</v>
      </c>
      <c r="B14" s="186">
        <v>41</v>
      </c>
      <c r="C14" s="24">
        <v>49</v>
      </c>
      <c r="D14" s="293">
        <v>90</v>
      </c>
      <c r="E14" s="319">
        <v>46</v>
      </c>
      <c r="F14" s="320">
        <v>52</v>
      </c>
      <c r="G14" s="329">
        <v>98</v>
      </c>
      <c r="H14" s="319">
        <v>69</v>
      </c>
      <c r="I14" s="320">
        <v>83</v>
      </c>
      <c r="J14" s="321">
        <v>152</v>
      </c>
      <c r="K14" s="319">
        <v>34</v>
      </c>
      <c r="L14" s="320">
        <v>37</v>
      </c>
      <c r="M14" s="329">
        <v>71</v>
      </c>
      <c r="N14" s="250">
        <v>0.73913043478260865</v>
      </c>
      <c r="O14" s="254">
        <v>0.71153846153846156</v>
      </c>
      <c r="P14" s="255">
        <v>0.72448979591836737</v>
      </c>
    </row>
    <row r="15" spans="1:16" ht="15" customHeight="1" x14ac:dyDescent="0.25">
      <c r="A15" s="188" t="s">
        <v>35</v>
      </c>
      <c r="B15" s="189">
        <v>0</v>
      </c>
      <c r="C15" s="199">
        <v>149</v>
      </c>
      <c r="D15" s="294">
        <v>149</v>
      </c>
      <c r="E15" s="322">
        <v>0</v>
      </c>
      <c r="F15" s="323">
        <v>121</v>
      </c>
      <c r="G15" s="324">
        <v>121</v>
      </c>
      <c r="H15" s="322">
        <v>0</v>
      </c>
      <c r="I15" s="323">
        <v>146</v>
      </c>
      <c r="J15" s="324">
        <v>146</v>
      </c>
      <c r="K15" s="322">
        <v>0</v>
      </c>
      <c r="L15" s="323">
        <v>104</v>
      </c>
      <c r="M15" s="324">
        <v>104</v>
      </c>
      <c r="N15" s="256">
        <v>0</v>
      </c>
      <c r="O15" s="257">
        <v>0.85950413223140498</v>
      </c>
      <c r="P15" s="258">
        <v>0.85950413223140498</v>
      </c>
    </row>
    <row r="16" spans="1:16" ht="15" customHeight="1" x14ac:dyDescent="0.25">
      <c r="A16" s="188" t="s">
        <v>36</v>
      </c>
      <c r="B16" s="195">
        <v>0</v>
      </c>
      <c r="C16" s="196">
        <v>0</v>
      </c>
      <c r="D16" s="295">
        <v>0</v>
      </c>
      <c r="E16" s="322">
        <v>0</v>
      </c>
      <c r="F16" s="323">
        <v>0</v>
      </c>
      <c r="G16" s="324">
        <v>0</v>
      </c>
      <c r="H16" s="322">
        <v>0</v>
      </c>
      <c r="I16" s="323">
        <v>0</v>
      </c>
      <c r="J16" s="324">
        <v>0</v>
      </c>
      <c r="K16" s="322">
        <v>0</v>
      </c>
      <c r="L16" s="323">
        <v>0</v>
      </c>
      <c r="M16" s="324">
        <v>0</v>
      </c>
      <c r="N16" s="256">
        <v>0</v>
      </c>
      <c r="O16" s="257">
        <v>0</v>
      </c>
      <c r="P16" s="258">
        <v>0</v>
      </c>
    </row>
    <row r="17" spans="1:16" ht="15" customHeight="1" x14ac:dyDescent="0.25">
      <c r="A17" s="188" t="s">
        <v>37</v>
      </c>
      <c r="B17" s="195">
        <v>0</v>
      </c>
      <c r="C17" s="196">
        <v>0</v>
      </c>
      <c r="D17" s="295">
        <v>0</v>
      </c>
      <c r="E17" s="322">
        <v>0</v>
      </c>
      <c r="F17" s="323">
        <v>0</v>
      </c>
      <c r="G17" s="324">
        <v>0</v>
      </c>
      <c r="H17" s="322">
        <v>0</v>
      </c>
      <c r="I17" s="323">
        <v>0</v>
      </c>
      <c r="J17" s="324">
        <v>0</v>
      </c>
      <c r="K17" s="322">
        <v>0</v>
      </c>
      <c r="L17" s="323">
        <v>0</v>
      </c>
      <c r="M17" s="324">
        <v>0</v>
      </c>
      <c r="N17" s="256">
        <v>0</v>
      </c>
      <c r="O17" s="257">
        <v>0</v>
      </c>
      <c r="P17" s="258">
        <v>0</v>
      </c>
    </row>
    <row r="18" spans="1:16" ht="15" customHeight="1" x14ac:dyDescent="0.25">
      <c r="A18" s="188" t="s">
        <v>38</v>
      </c>
      <c r="B18" s="195">
        <v>38</v>
      </c>
      <c r="C18" s="196">
        <v>85</v>
      </c>
      <c r="D18" s="295">
        <v>123</v>
      </c>
      <c r="E18" s="322">
        <v>58</v>
      </c>
      <c r="F18" s="323">
        <v>105</v>
      </c>
      <c r="G18" s="324">
        <v>163</v>
      </c>
      <c r="H18" s="322">
        <v>45</v>
      </c>
      <c r="I18" s="323">
        <v>84</v>
      </c>
      <c r="J18" s="324">
        <v>129</v>
      </c>
      <c r="K18" s="322">
        <v>49</v>
      </c>
      <c r="L18" s="323">
        <v>84</v>
      </c>
      <c r="M18" s="324">
        <v>133</v>
      </c>
      <c r="N18" s="256">
        <v>0.84482758620689657</v>
      </c>
      <c r="O18" s="257">
        <v>0.8</v>
      </c>
      <c r="P18" s="258">
        <v>0.81595092024539873</v>
      </c>
    </row>
    <row r="19" spans="1:16" ht="15.75" customHeight="1" x14ac:dyDescent="0.25">
      <c r="A19" s="188" t="s">
        <v>39</v>
      </c>
      <c r="B19" s="195">
        <v>0</v>
      </c>
      <c r="C19" s="196">
        <v>0</v>
      </c>
      <c r="D19" s="295">
        <v>0</v>
      </c>
      <c r="E19" s="322">
        <v>0</v>
      </c>
      <c r="F19" s="323">
        <v>0</v>
      </c>
      <c r="G19" s="324">
        <v>0</v>
      </c>
      <c r="H19" s="322">
        <v>0</v>
      </c>
      <c r="I19" s="323">
        <v>0</v>
      </c>
      <c r="J19" s="324">
        <v>0</v>
      </c>
      <c r="K19" s="322">
        <v>0</v>
      </c>
      <c r="L19" s="323">
        <v>0</v>
      </c>
      <c r="M19" s="324">
        <v>0</v>
      </c>
      <c r="N19" s="256">
        <v>0</v>
      </c>
      <c r="O19" s="257">
        <v>0</v>
      </c>
      <c r="P19" s="258">
        <v>0</v>
      </c>
    </row>
    <row r="20" spans="1:16" ht="15" customHeight="1" x14ac:dyDescent="0.25">
      <c r="A20" s="188" t="s">
        <v>40</v>
      </c>
      <c r="B20" s="195">
        <v>0</v>
      </c>
      <c r="C20" s="196">
        <v>0</v>
      </c>
      <c r="D20" s="295">
        <v>0</v>
      </c>
      <c r="E20" s="322">
        <v>0</v>
      </c>
      <c r="F20" s="323">
        <v>0</v>
      </c>
      <c r="G20" s="324">
        <v>0</v>
      </c>
      <c r="H20" s="322">
        <v>0</v>
      </c>
      <c r="I20" s="323">
        <v>0</v>
      </c>
      <c r="J20" s="324">
        <v>0</v>
      </c>
      <c r="K20" s="322">
        <v>0</v>
      </c>
      <c r="L20" s="323">
        <v>0</v>
      </c>
      <c r="M20" s="324">
        <v>0</v>
      </c>
      <c r="N20" s="256">
        <v>0</v>
      </c>
      <c r="O20" s="257">
        <v>0</v>
      </c>
      <c r="P20" s="258">
        <v>0</v>
      </c>
    </row>
    <row r="21" spans="1:16" ht="15" customHeight="1" x14ac:dyDescent="0.25">
      <c r="A21" s="188" t="s">
        <v>41</v>
      </c>
      <c r="B21" s="195">
        <v>11</v>
      </c>
      <c r="C21" s="196">
        <v>66</v>
      </c>
      <c r="D21" s="295">
        <v>77</v>
      </c>
      <c r="E21" s="322">
        <v>11</v>
      </c>
      <c r="F21" s="323">
        <v>80</v>
      </c>
      <c r="G21" s="324">
        <v>91</v>
      </c>
      <c r="H21" s="322">
        <v>12</v>
      </c>
      <c r="I21" s="323">
        <v>81</v>
      </c>
      <c r="J21" s="324">
        <v>93</v>
      </c>
      <c r="K21" s="322">
        <v>6</v>
      </c>
      <c r="L21" s="323">
        <v>65</v>
      </c>
      <c r="M21" s="324">
        <v>71</v>
      </c>
      <c r="N21" s="256">
        <v>0.54545454545454541</v>
      </c>
      <c r="O21" s="257">
        <v>0.8125</v>
      </c>
      <c r="P21" s="258">
        <v>0.78021978021978022</v>
      </c>
    </row>
    <row r="22" spans="1:16" ht="15" customHeight="1" x14ac:dyDescent="0.25">
      <c r="A22" s="188" t="s">
        <v>42</v>
      </c>
      <c r="B22" s="195">
        <v>0</v>
      </c>
      <c r="C22" s="196">
        <v>0</v>
      </c>
      <c r="D22" s="295">
        <v>0</v>
      </c>
      <c r="E22" s="322">
        <v>0</v>
      </c>
      <c r="F22" s="323">
        <v>0</v>
      </c>
      <c r="G22" s="324">
        <v>0</v>
      </c>
      <c r="H22" s="322">
        <v>0</v>
      </c>
      <c r="I22" s="323">
        <v>0</v>
      </c>
      <c r="J22" s="324">
        <v>0</v>
      </c>
      <c r="K22" s="322">
        <v>0</v>
      </c>
      <c r="L22" s="323">
        <v>0</v>
      </c>
      <c r="M22" s="324">
        <v>0</v>
      </c>
      <c r="N22" s="256">
        <v>0</v>
      </c>
      <c r="O22" s="257">
        <v>0</v>
      </c>
      <c r="P22" s="258">
        <v>0</v>
      </c>
    </row>
    <row r="23" spans="1:16" ht="15" customHeight="1" x14ac:dyDescent="0.25">
      <c r="A23" s="188" t="s">
        <v>43</v>
      </c>
      <c r="B23" s="195">
        <v>0</v>
      </c>
      <c r="C23" s="196">
        <v>7</v>
      </c>
      <c r="D23" s="295">
        <v>7</v>
      </c>
      <c r="E23" s="322">
        <v>0</v>
      </c>
      <c r="F23" s="323">
        <v>5</v>
      </c>
      <c r="G23" s="324">
        <v>5</v>
      </c>
      <c r="H23" s="322">
        <v>0</v>
      </c>
      <c r="I23" s="323">
        <v>5</v>
      </c>
      <c r="J23" s="324">
        <v>5</v>
      </c>
      <c r="K23" s="322">
        <v>0</v>
      </c>
      <c r="L23" s="323">
        <v>5</v>
      </c>
      <c r="M23" s="324">
        <v>5</v>
      </c>
      <c r="N23" s="256">
        <v>0</v>
      </c>
      <c r="O23" s="257">
        <v>1</v>
      </c>
      <c r="P23" s="258">
        <v>1</v>
      </c>
    </row>
    <row r="24" spans="1:16" ht="15" customHeight="1" x14ac:dyDescent="0.25">
      <c r="A24" s="193" t="s">
        <v>44</v>
      </c>
      <c r="B24" s="195">
        <v>0</v>
      </c>
      <c r="C24" s="196">
        <v>0</v>
      </c>
      <c r="D24" s="295">
        <v>0</v>
      </c>
      <c r="E24" s="322">
        <v>0</v>
      </c>
      <c r="F24" s="323">
        <v>0</v>
      </c>
      <c r="G24" s="324">
        <v>0</v>
      </c>
      <c r="H24" s="322">
        <v>0</v>
      </c>
      <c r="I24" s="323">
        <v>0</v>
      </c>
      <c r="J24" s="324">
        <v>0</v>
      </c>
      <c r="K24" s="322">
        <v>0</v>
      </c>
      <c r="L24" s="323">
        <v>0</v>
      </c>
      <c r="M24" s="324">
        <v>0</v>
      </c>
      <c r="N24" s="256">
        <v>0</v>
      </c>
      <c r="O24" s="257">
        <v>0</v>
      </c>
      <c r="P24" s="258">
        <v>0</v>
      </c>
    </row>
    <row r="25" spans="1:16" ht="15" customHeight="1" x14ac:dyDescent="0.25">
      <c r="A25" s="188" t="s">
        <v>45</v>
      </c>
      <c r="B25" s="195">
        <v>19</v>
      </c>
      <c r="C25" s="196">
        <v>918</v>
      </c>
      <c r="D25" s="295">
        <v>937</v>
      </c>
      <c r="E25" s="322">
        <v>12</v>
      </c>
      <c r="F25" s="323">
        <v>991</v>
      </c>
      <c r="G25" s="324">
        <v>1003</v>
      </c>
      <c r="H25" s="322">
        <v>61</v>
      </c>
      <c r="I25" s="323">
        <v>2332</v>
      </c>
      <c r="J25" s="324">
        <v>2393</v>
      </c>
      <c r="K25" s="322">
        <v>7</v>
      </c>
      <c r="L25" s="323">
        <v>656</v>
      </c>
      <c r="M25" s="324">
        <v>663</v>
      </c>
      <c r="N25" s="256">
        <v>0.58333333333333337</v>
      </c>
      <c r="O25" s="257">
        <v>0.66195761856710389</v>
      </c>
      <c r="P25" s="258">
        <v>0.66101694915254239</v>
      </c>
    </row>
    <row r="26" spans="1:16" ht="15" customHeight="1" x14ac:dyDescent="0.25">
      <c r="A26" s="188" t="s">
        <v>46</v>
      </c>
      <c r="B26" s="195">
        <v>0</v>
      </c>
      <c r="C26" s="196">
        <v>0</v>
      </c>
      <c r="D26" s="295">
        <v>0</v>
      </c>
      <c r="E26" s="322">
        <v>0</v>
      </c>
      <c r="F26" s="323">
        <v>0</v>
      </c>
      <c r="G26" s="324">
        <v>0</v>
      </c>
      <c r="H26" s="322">
        <v>0</v>
      </c>
      <c r="I26" s="323">
        <v>0</v>
      </c>
      <c r="J26" s="324">
        <v>0</v>
      </c>
      <c r="K26" s="322">
        <v>0</v>
      </c>
      <c r="L26" s="323">
        <v>0</v>
      </c>
      <c r="M26" s="324">
        <v>0</v>
      </c>
      <c r="N26" s="256">
        <v>0</v>
      </c>
      <c r="O26" s="257">
        <v>0</v>
      </c>
      <c r="P26" s="258">
        <v>0</v>
      </c>
    </row>
    <row r="27" spans="1:16" ht="15" customHeight="1" x14ac:dyDescent="0.25">
      <c r="A27" s="188" t="s">
        <v>47</v>
      </c>
      <c r="B27" s="195">
        <v>0</v>
      </c>
      <c r="C27" s="196">
        <v>0</v>
      </c>
      <c r="D27" s="295">
        <v>0</v>
      </c>
      <c r="E27" s="322">
        <v>0</v>
      </c>
      <c r="F27" s="323">
        <v>0</v>
      </c>
      <c r="G27" s="324">
        <v>0</v>
      </c>
      <c r="H27" s="322">
        <v>0</v>
      </c>
      <c r="I27" s="323">
        <v>0</v>
      </c>
      <c r="J27" s="324">
        <v>0</v>
      </c>
      <c r="K27" s="322">
        <v>0</v>
      </c>
      <c r="L27" s="323">
        <v>0</v>
      </c>
      <c r="M27" s="324">
        <v>0</v>
      </c>
      <c r="N27" s="256">
        <v>0</v>
      </c>
      <c r="O27" s="257">
        <v>0</v>
      </c>
      <c r="P27" s="258">
        <v>0</v>
      </c>
    </row>
    <row r="28" spans="1:16" ht="15" customHeight="1" x14ac:dyDescent="0.25">
      <c r="A28" s="188" t="s">
        <v>48</v>
      </c>
      <c r="B28" s="195">
        <v>0</v>
      </c>
      <c r="C28" s="196">
        <v>25</v>
      </c>
      <c r="D28" s="295">
        <v>25</v>
      </c>
      <c r="E28" s="322" t="s">
        <v>256</v>
      </c>
      <c r="F28" s="323" t="s">
        <v>256</v>
      </c>
      <c r="G28" s="324">
        <v>34</v>
      </c>
      <c r="H28" s="322" t="s">
        <v>256</v>
      </c>
      <c r="I28" s="323" t="s">
        <v>256</v>
      </c>
      <c r="J28" s="324">
        <v>72</v>
      </c>
      <c r="K28" s="322" t="s">
        <v>256</v>
      </c>
      <c r="L28" s="323" t="s">
        <v>256</v>
      </c>
      <c r="M28" s="324">
        <v>28</v>
      </c>
      <c r="N28" s="256">
        <v>1</v>
      </c>
      <c r="O28" s="257">
        <v>0.81818181818181823</v>
      </c>
      <c r="P28" s="258">
        <v>0.82352941176470584</v>
      </c>
    </row>
    <row r="29" spans="1:16" ht="15" customHeight="1" x14ac:dyDescent="0.25">
      <c r="A29" s="188" t="s">
        <v>49</v>
      </c>
      <c r="B29" s="195">
        <v>828</v>
      </c>
      <c r="C29" s="196">
        <v>447</v>
      </c>
      <c r="D29" s="295">
        <v>1275</v>
      </c>
      <c r="E29" s="322">
        <v>951</v>
      </c>
      <c r="F29" s="323">
        <v>436</v>
      </c>
      <c r="G29" s="324">
        <v>1387</v>
      </c>
      <c r="H29" s="322">
        <v>765</v>
      </c>
      <c r="I29" s="323">
        <v>398</v>
      </c>
      <c r="J29" s="324">
        <v>1163</v>
      </c>
      <c r="K29" s="322">
        <v>751</v>
      </c>
      <c r="L29" s="323">
        <v>341</v>
      </c>
      <c r="M29" s="324">
        <v>1092</v>
      </c>
      <c r="N29" s="256">
        <v>0.78969505783385907</v>
      </c>
      <c r="O29" s="257">
        <v>0.7821100917431193</v>
      </c>
      <c r="P29" s="258">
        <v>0.78731074260994949</v>
      </c>
    </row>
    <row r="30" spans="1:16" ht="15" customHeight="1" x14ac:dyDescent="0.25">
      <c r="A30" s="193" t="s">
        <v>50</v>
      </c>
      <c r="B30" s="195" t="s">
        <v>256</v>
      </c>
      <c r="C30" s="196" t="s">
        <v>256</v>
      </c>
      <c r="D30" s="295" t="s">
        <v>256</v>
      </c>
      <c r="E30" s="322" t="s">
        <v>256</v>
      </c>
      <c r="F30" s="323">
        <v>0</v>
      </c>
      <c r="G30" s="324" t="s">
        <v>256</v>
      </c>
      <c r="H30" s="322" t="s">
        <v>256</v>
      </c>
      <c r="I30" s="323" t="s">
        <v>256</v>
      </c>
      <c r="J30" s="324" t="s">
        <v>256</v>
      </c>
      <c r="K30" s="322">
        <v>0</v>
      </c>
      <c r="L30" s="323">
        <v>0</v>
      </c>
      <c r="M30" s="324">
        <v>0</v>
      </c>
      <c r="N30" s="256">
        <v>0</v>
      </c>
      <c r="O30" s="257">
        <v>0</v>
      </c>
      <c r="P30" s="258">
        <v>0</v>
      </c>
    </row>
    <row r="31" spans="1:16" ht="15" customHeight="1" x14ac:dyDescent="0.25">
      <c r="A31" s="188" t="s">
        <v>51</v>
      </c>
      <c r="B31" s="195">
        <v>0</v>
      </c>
      <c r="C31" s="196">
        <v>0</v>
      </c>
      <c r="D31" s="295">
        <v>0</v>
      </c>
      <c r="E31" s="322">
        <v>0</v>
      </c>
      <c r="F31" s="323">
        <v>0</v>
      </c>
      <c r="G31" s="324">
        <v>0</v>
      </c>
      <c r="H31" s="322">
        <v>0</v>
      </c>
      <c r="I31" s="323">
        <v>0</v>
      </c>
      <c r="J31" s="324">
        <v>0</v>
      </c>
      <c r="K31" s="322">
        <v>0</v>
      </c>
      <c r="L31" s="323">
        <v>0</v>
      </c>
      <c r="M31" s="324">
        <v>0</v>
      </c>
      <c r="N31" s="256">
        <v>0</v>
      </c>
      <c r="O31" s="257">
        <v>0</v>
      </c>
      <c r="P31" s="258">
        <v>0</v>
      </c>
    </row>
    <row r="32" spans="1:16" ht="15" customHeight="1" x14ac:dyDescent="0.25">
      <c r="A32" s="188" t="s">
        <v>52</v>
      </c>
      <c r="B32" s="195">
        <v>0</v>
      </c>
      <c r="C32" s="196">
        <v>0</v>
      </c>
      <c r="D32" s="295">
        <v>0</v>
      </c>
      <c r="E32" s="322" t="s">
        <v>256</v>
      </c>
      <c r="F32" s="323" t="s">
        <v>256</v>
      </c>
      <c r="G32" s="324" t="s">
        <v>256</v>
      </c>
      <c r="H32" s="322" t="s">
        <v>256</v>
      </c>
      <c r="I32" s="323" t="s">
        <v>256</v>
      </c>
      <c r="J32" s="324" t="s">
        <v>256</v>
      </c>
      <c r="K32" s="322" t="s">
        <v>256</v>
      </c>
      <c r="L32" s="323">
        <v>0</v>
      </c>
      <c r="M32" s="324" t="s">
        <v>256</v>
      </c>
      <c r="N32" s="256">
        <v>1</v>
      </c>
      <c r="O32" s="257">
        <v>0</v>
      </c>
      <c r="P32" s="258">
        <v>0.5</v>
      </c>
    </row>
    <row r="33" spans="1:16" ht="15" customHeight="1" x14ac:dyDescent="0.25">
      <c r="A33" s="188" t="s">
        <v>53</v>
      </c>
      <c r="B33" s="195" t="s">
        <v>256</v>
      </c>
      <c r="C33" s="196">
        <v>0</v>
      </c>
      <c r="D33" s="295" t="s">
        <v>256</v>
      </c>
      <c r="E33" s="322">
        <v>0</v>
      </c>
      <c r="F33" s="323">
        <v>0</v>
      </c>
      <c r="G33" s="324">
        <v>0</v>
      </c>
      <c r="H33" s="322" t="s">
        <v>256</v>
      </c>
      <c r="I33" s="323">
        <v>0</v>
      </c>
      <c r="J33" s="324" t="s">
        <v>256</v>
      </c>
      <c r="K33" s="322">
        <v>0</v>
      </c>
      <c r="L33" s="323">
        <v>0</v>
      </c>
      <c r="M33" s="324">
        <v>0</v>
      </c>
      <c r="N33" s="256">
        <v>0</v>
      </c>
      <c r="O33" s="257">
        <v>0</v>
      </c>
      <c r="P33" s="258">
        <v>0</v>
      </c>
    </row>
    <row r="34" spans="1:16" ht="15" customHeight="1" x14ac:dyDescent="0.25">
      <c r="A34" s="188" t="s">
        <v>54</v>
      </c>
      <c r="B34" s="195">
        <v>0</v>
      </c>
      <c r="C34" s="196">
        <v>0</v>
      </c>
      <c r="D34" s="295">
        <v>0</v>
      </c>
      <c r="E34" s="322">
        <v>0</v>
      </c>
      <c r="F34" s="323">
        <v>0</v>
      </c>
      <c r="G34" s="324">
        <v>0</v>
      </c>
      <c r="H34" s="322">
        <v>0</v>
      </c>
      <c r="I34" s="323">
        <v>0</v>
      </c>
      <c r="J34" s="324">
        <v>0</v>
      </c>
      <c r="K34" s="322">
        <v>0</v>
      </c>
      <c r="L34" s="323">
        <v>0</v>
      </c>
      <c r="M34" s="324">
        <v>0</v>
      </c>
      <c r="N34" s="256">
        <v>0</v>
      </c>
      <c r="O34" s="257">
        <v>0</v>
      </c>
      <c r="P34" s="258">
        <v>0</v>
      </c>
    </row>
    <row r="35" spans="1:16" ht="15" customHeight="1" x14ac:dyDescent="0.25">
      <c r="A35" s="188" t="s">
        <v>55</v>
      </c>
      <c r="B35" s="195">
        <v>0</v>
      </c>
      <c r="C35" s="196">
        <v>0</v>
      </c>
      <c r="D35" s="295">
        <v>0</v>
      </c>
      <c r="E35" s="322">
        <v>0</v>
      </c>
      <c r="F35" s="323">
        <v>0</v>
      </c>
      <c r="G35" s="324">
        <v>0</v>
      </c>
      <c r="H35" s="322">
        <v>0</v>
      </c>
      <c r="I35" s="323">
        <v>0</v>
      </c>
      <c r="J35" s="324">
        <v>0</v>
      </c>
      <c r="K35" s="322">
        <v>0</v>
      </c>
      <c r="L35" s="323">
        <v>0</v>
      </c>
      <c r="M35" s="324">
        <v>0</v>
      </c>
      <c r="N35" s="256">
        <v>0</v>
      </c>
      <c r="O35" s="257">
        <v>0</v>
      </c>
      <c r="P35" s="258">
        <v>0</v>
      </c>
    </row>
    <row r="36" spans="1:16" ht="15" customHeight="1" x14ac:dyDescent="0.25">
      <c r="A36" s="188" t="s">
        <v>56</v>
      </c>
      <c r="B36" s="195">
        <v>0</v>
      </c>
      <c r="C36" s="196">
        <v>0</v>
      </c>
      <c r="D36" s="295">
        <v>0</v>
      </c>
      <c r="E36" s="322">
        <v>0</v>
      </c>
      <c r="F36" s="323">
        <v>0</v>
      </c>
      <c r="G36" s="324">
        <v>0</v>
      </c>
      <c r="H36" s="322">
        <v>0</v>
      </c>
      <c r="I36" s="323">
        <v>0</v>
      </c>
      <c r="J36" s="324">
        <v>0</v>
      </c>
      <c r="K36" s="322">
        <v>0</v>
      </c>
      <c r="L36" s="323">
        <v>0</v>
      </c>
      <c r="M36" s="324">
        <v>0</v>
      </c>
      <c r="N36" s="256">
        <v>0</v>
      </c>
      <c r="O36" s="257">
        <v>0</v>
      </c>
      <c r="P36" s="258">
        <v>0</v>
      </c>
    </row>
    <row r="37" spans="1:16" ht="15" customHeight="1" x14ac:dyDescent="0.25">
      <c r="A37" s="188" t="s">
        <v>57</v>
      </c>
      <c r="B37" s="195">
        <v>23</v>
      </c>
      <c r="C37" s="196">
        <v>1173</v>
      </c>
      <c r="D37" s="295">
        <v>1196</v>
      </c>
      <c r="E37" s="322">
        <v>11</v>
      </c>
      <c r="F37" s="323">
        <v>997</v>
      </c>
      <c r="G37" s="324">
        <v>1008</v>
      </c>
      <c r="H37" s="322">
        <v>42</v>
      </c>
      <c r="I37" s="323">
        <v>3578</v>
      </c>
      <c r="J37" s="324">
        <v>3620</v>
      </c>
      <c r="K37" s="322">
        <v>8</v>
      </c>
      <c r="L37" s="323">
        <v>670</v>
      </c>
      <c r="M37" s="324">
        <v>678</v>
      </c>
      <c r="N37" s="256">
        <v>0.72727272727272729</v>
      </c>
      <c r="O37" s="257">
        <v>0.67201604814443328</v>
      </c>
      <c r="P37" s="258">
        <v>0.67261904761904767</v>
      </c>
    </row>
    <row r="38" spans="1:16" ht="15" customHeight="1" x14ac:dyDescent="0.25">
      <c r="A38" s="188" t="s">
        <v>58</v>
      </c>
      <c r="B38" s="195">
        <v>0</v>
      </c>
      <c r="C38" s="196">
        <v>168</v>
      </c>
      <c r="D38" s="295">
        <v>168</v>
      </c>
      <c r="E38" s="322" t="s">
        <v>256</v>
      </c>
      <c r="F38" s="323" t="s">
        <v>256</v>
      </c>
      <c r="G38" s="324">
        <v>241</v>
      </c>
      <c r="H38" s="322" t="s">
        <v>256</v>
      </c>
      <c r="I38" s="323" t="s">
        <v>256</v>
      </c>
      <c r="J38" s="324">
        <v>261</v>
      </c>
      <c r="K38" s="322" t="s">
        <v>256</v>
      </c>
      <c r="L38" s="323" t="s">
        <v>256</v>
      </c>
      <c r="M38" s="324">
        <v>158</v>
      </c>
      <c r="N38" s="256" t="s">
        <v>256</v>
      </c>
      <c r="O38" s="257">
        <v>0.65</v>
      </c>
      <c r="P38" s="258">
        <v>0.65560165975103735</v>
      </c>
    </row>
    <row r="39" spans="1:16" ht="15" customHeight="1" x14ac:dyDescent="0.25">
      <c r="A39" s="188" t="s">
        <v>59</v>
      </c>
      <c r="B39" s="195">
        <v>0</v>
      </c>
      <c r="C39" s="196">
        <v>0</v>
      </c>
      <c r="D39" s="295">
        <v>0</v>
      </c>
      <c r="E39" s="322">
        <v>0</v>
      </c>
      <c r="F39" s="323">
        <v>0</v>
      </c>
      <c r="G39" s="324">
        <v>0</v>
      </c>
      <c r="H39" s="322">
        <v>0</v>
      </c>
      <c r="I39" s="323">
        <v>0</v>
      </c>
      <c r="J39" s="324">
        <v>0</v>
      </c>
      <c r="K39" s="322">
        <v>0</v>
      </c>
      <c r="L39" s="323">
        <v>0</v>
      </c>
      <c r="M39" s="324">
        <v>0</v>
      </c>
      <c r="N39" s="256">
        <v>0</v>
      </c>
      <c r="O39" s="257">
        <v>0</v>
      </c>
      <c r="P39" s="258">
        <v>0</v>
      </c>
    </row>
    <row r="40" spans="1:16" ht="15" customHeight="1" x14ac:dyDescent="0.25">
      <c r="A40" s="188" t="s">
        <v>60</v>
      </c>
      <c r="B40" s="195">
        <v>0</v>
      </c>
      <c r="C40" s="196">
        <v>0</v>
      </c>
      <c r="D40" s="295">
        <v>0</v>
      </c>
      <c r="E40" s="322">
        <v>0</v>
      </c>
      <c r="F40" s="323" t="s">
        <v>256</v>
      </c>
      <c r="G40" s="324" t="s">
        <v>256</v>
      </c>
      <c r="H40" s="322">
        <v>0</v>
      </c>
      <c r="I40" s="323">
        <v>0</v>
      </c>
      <c r="J40" s="324">
        <v>0</v>
      </c>
      <c r="K40" s="322">
        <v>0</v>
      </c>
      <c r="L40" s="323">
        <v>0</v>
      </c>
      <c r="M40" s="324">
        <v>0</v>
      </c>
      <c r="N40" s="256">
        <v>0</v>
      </c>
      <c r="O40" s="257">
        <v>0</v>
      </c>
      <c r="P40" s="258">
        <v>0</v>
      </c>
    </row>
    <row r="41" spans="1:16" ht="15" customHeight="1" x14ac:dyDescent="0.25">
      <c r="A41" s="188" t="s">
        <v>61</v>
      </c>
      <c r="B41" s="195">
        <v>0</v>
      </c>
      <c r="C41" s="196">
        <v>0</v>
      </c>
      <c r="D41" s="295">
        <v>0</v>
      </c>
      <c r="E41" s="322">
        <v>0</v>
      </c>
      <c r="F41" s="323">
        <v>0</v>
      </c>
      <c r="G41" s="324">
        <v>0</v>
      </c>
      <c r="H41" s="322">
        <v>0</v>
      </c>
      <c r="I41" s="323">
        <v>0</v>
      </c>
      <c r="J41" s="324">
        <v>0</v>
      </c>
      <c r="K41" s="322">
        <v>0</v>
      </c>
      <c r="L41" s="323">
        <v>0</v>
      </c>
      <c r="M41" s="324">
        <v>0</v>
      </c>
      <c r="N41" s="256">
        <v>0</v>
      </c>
      <c r="O41" s="257">
        <v>0</v>
      </c>
      <c r="P41" s="258">
        <v>0</v>
      </c>
    </row>
    <row r="42" spans="1:16" ht="15" customHeight="1" x14ac:dyDescent="0.25">
      <c r="A42" s="188" t="s">
        <v>62</v>
      </c>
      <c r="B42" s="195">
        <v>0</v>
      </c>
      <c r="C42" s="196">
        <v>97</v>
      </c>
      <c r="D42" s="295">
        <v>97</v>
      </c>
      <c r="E42" s="322">
        <v>0</v>
      </c>
      <c r="F42" s="323">
        <v>106</v>
      </c>
      <c r="G42" s="324">
        <v>106</v>
      </c>
      <c r="H42" s="322">
        <v>0</v>
      </c>
      <c r="I42" s="323">
        <v>149</v>
      </c>
      <c r="J42" s="324">
        <v>149</v>
      </c>
      <c r="K42" s="322">
        <v>0</v>
      </c>
      <c r="L42" s="323">
        <v>79</v>
      </c>
      <c r="M42" s="324">
        <v>79</v>
      </c>
      <c r="N42" s="256">
        <v>0</v>
      </c>
      <c r="O42" s="257">
        <v>0.74528301886792447</v>
      </c>
      <c r="P42" s="258">
        <v>0.74528301886792447</v>
      </c>
    </row>
    <row r="43" spans="1:16" ht="15" customHeight="1" x14ac:dyDescent="0.25">
      <c r="A43" s="188" t="s">
        <v>63</v>
      </c>
      <c r="B43" s="195">
        <v>0</v>
      </c>
      <c r="C43" s="196">
        <v>0</v>
      </c>
      <c r="D43" s="295">
        <v>0</v>
      </c>
      <c r="E43" s="322">
        <v>0</v>
      </c>
      <c r="F43" s="323">
        <v>0</v>
      </c>
      <c r="G43" s="324">
        <v>0</v>
      </c>
      <c r="H43" s="322">
        <v>0</v>
      </c>
      <c r="I43" s="323">
        <v>0</v>
      </c>
      <c r="J43" s="324">
        <v>0</v>
      </c>
      <c r="K43" s="322">
        <v>0</v>
      </c>
      <c r="L43" s="323">
        <v>0</v>
      </c>
      <c r="M43" s="324">
        <v>0</v>
      </c>
      <c r="N43" s="256">
        <v>0</v>
      </c>
      <c r="O43" s="257">
        <v>0</v>
      </c>
      <c r="P43" s="258">
        <v>0</v>
      </c>
    </row>
    <row r="44" spans="1:16" ht="15" customHeight="1" x14ac:dyDescent="0.25">
      <c r="A44" s="188" t="s">
        <v>64</v>
      </c>
      <c r="B44" s="195">
        <v>7</v>
      </c>
      <c r="C44" s="196">
        <v>64</v>
      </c>
      <c r="D44" s="295">
        <v>71</v>
      </c>
      <c r="E44" s="322">
        <v>12</v>
      </c>
      <c r="F44" s="323">
        <v>65</v>
      </c>
      <c r="G44" s="324">
        <v>77</v>
      </c>
      <c r="H44" s="322">
        <v>16</v>
      </c>
      <c r="I44" s="323">
        <v>132</v>
      </c>
      <c r="J44" s="324">
        <v>148</v>
      </c>
      <c r="K44" s="322">
        <v>9</v>
      </c>
      <c r="L44" s="323">
        <v>51</v>
      </c>
      <c r="M44" s="324">
        <v>60</v>
      </c>
      <c r="N44" s="256">
        <v>0.75</v>
      </c>
      <c r="O44" s="257">
        <v>0.7846153846153846</v>
      </c>
      <c r="P44" s="258">
        <v>0.77922077922077926</v>
      </c>
    </row>
    <row r="45" spans="1:16" ht="15" customHeight="1" x14ac:dyDescent="0.25">
      <c r="A45" s="188" t="s">
        <v>65</v>
      </c>
      <c r="B45" s="195">
        <v>0</v>
      </c>
      <c r="C45" s="196">
        <v>0</v>
      </c>
      <c r="D45" s="295">
        <v>0</v>
      </c>
      <c r="E45" s="322">
        <v>0</v>
      </c>
      <c r="F45" s="323">
        <v>0</v>
      </c>
      <c r="G45" s="324">
        <v>0</v>
      </c>
      <c r="H45" s="322" t="s">
        <v>256</v>
      </c>
      <c r="I45" s="323">
        <v>0</v>
      </c>
      <c r="J45" s="324" t="s">
        <v>256</v>
      </c>
      <c r="K45" s="322">
        <v>0</v>
      </c>
      <c r="L45" s="323">
        <v>0</v>
      </c>
      <c r="M45" s="324">
        <v>0</v>
      </c>
      <c r="N45" s="256">
        <v>0</v>
      </c>
      <c r="O45" s="257">
        <v>0</v>
      </c>
      <c r="P45" s="258">
        <v>0</v>
      </c>
    </row>
    <row r="46" spans="1:16" ht="15" customHeight="1" x14ac:dyDescent="0.25">
      <c r="A46" s="188" t="s">
        <v>66</v>
      </c>
      <c r="B46" s="195">
        <v>0</v>
      </c>
      <c r="C46" s="196">
        <v>0</v>
      </c>
      <c r="D46" s="295">
        <v>0</v>
      </c>
      <c r="E46" s="322">
        <v>0</v>
      </c>
      <c r="F46" s="323">
        <v>0</v>
      </c>
      <c r="G46" s="324">
        <v>0</v>
      </c>
      <c r="H46" s="322">
        <v>0</v>
      </c>
      <c r="I46" s="323">
        <v>0</v>
      </c>
      <c r="J46" s="324">
        <v>0</v>
      </c>
      <c r="K46" s="322">
        <v>0</v>
      </c>
      <c r="L46" s="323">
        <v>0</v>
      </c>
      <c r="M46" s="324">
        <v>0</v>
      </c>
      <c r="N46" s="256">
        <v>0</v>
      </c>
      <c r="O46" s="257">
        <v>0</v>
      </c>
      <c r="P46" s="258">
        <v>0</v>
      </c>
    </row>
    <row r="47" spans="1:16" ht="15" customHeight="1" x14ac:dyDescent="0.25">
      <c r="A47" s="188" t="s">
        <v>67</v>
      </c>
      <c r="B47" s="195" t="s">
        <v>256</v>
      </c>
      <c r="C47" s="196" t="s">
        <v>256</v>
      </c>
      <c r="D47" s="295">
        <v>12</v>
      </c>
      <c r="E47" s="322" t="s">
        <v>256</v>
      </c>
      <c r="F47" s="323" t="s">
        <v>256</v>
      </c>
      <c r="G47" s="324">
        <v>10</v>
      </c>
      <c r="H47" s="322" t="s">
        <v>256</v>
      </c>
      <c r="I47" s="323" t="s">
        <v>256</v>
      </c>
      <c r="J47" s="324">
        <v>12</v>
      </c>
      <c r="K47" s="322" t="s">
        <v>256</v>
      </c>
      <c r="L47" s="323" t="s">
        <v>256</v>
      </c>
      <c r="M47" s="324">
        <v>6</v>
      </c>
      <c r="N47" s="256" t="s">
        <v>256</v>
      </c>
      <c r="O47" s="257">
        <v>1</v>
      </c>
      <c r="P47" s="258">
        <v>0.6</v>
      </c>
    </row>
    <row r="48" spans="1:16" ht="15" customHeight="1" x14ac:dyDescent="0.25">
      <c r="A48" s="188" t="s">
        <v>68</v>
      </c>
      <c r="B48" s="195" t="s">
        <v>256</v>
      </c>
      <c r="C48" s="196" t="s">
        <v>256</v>
      </c>
      <c r="D48" s="295">
        <v>14</v>
      </c>
      <c r="E48" s="322">
        <v>8</v>
      </c>
      <c r="F48" s="323">
        <v>13</v>
      </c>
      <c r="G48" s="324">
        <v>21</v>
      </c>
      <c r="H48" s="322">
        <v>9</v>
      </c>
      <c r="I48" s="323">
        <v>13</v>
      </c>
      <c r="J48" s="324">
        <v>22</v>
      </c>
      <c r="K48" s="322">
        <v>7</v>
      </c>
      <c r="L48" s="323">
        <v>11</v>
      </c>
      <c r="M48" s="324">
        <v>18</v>
      </c>
      <c r="N48" s="256">
        <v>0.875</v>
      </c>
      <c r="O48" s="257">
        <v>0.84615384615384615</v>
      </c>
      <c r="P48" s="258">
        <v>0.8571428571428571</v>
      </c>
    </row>
    <row r="49" spans="1:16" ht="15" customHeight="1" x14ac:dyDescent="0.25">
      <c r="A49" s="188" t="s">
        <v>69</v>
      </c>
      <c r="B49" s="195">
        <v>58</v>
      </c>
      <c r="C49" s="196">
        <v>58</v>
      </c>
      <c r="D49" s="295">
        <v>116</v>
      </c>
      <c r="E49" s="322">
        <v>118</v>
      </c>
      <c r="F49" s="323">
        <v>94</v>
      </c>
      <c r="G49" s="324">
        <v>212</v>
      </c>
      <c r="H49" s="322">
        <v>64</v>
      </c>
      <c r="I49" s="323">
        <v>65</v>
      </c>
      <c r="J49" s="324">
        <v>129</v>
      </c>
      <c r="K49" s="322">
        <v>95</v>
      </c>
      <c r="L49" s="323">
        <v>75</v>
      </c>
      <c r="M49" s="324">
        <v>170</v>
      </c>
      <c r="N49" s="256">
        <v>0.80508474576271183</v>
      </c>
      <c r="O49" s="257">
        <v>0.7978723404255319</v>
      </c>
      <c r="P49" s="258">
        <v>0.80188679245283023</v>
      </c>
    </row>
    <row r="50" spans="1:16" ht="15" customHeight="1" x14ac:dyDescent="0.25">
      <c r="A50" s="188" t="s">
        <v>70</v>
      </c>
      <c r="B50" s="195">
        <v>0</v>
      </c>
      <c r="C50" s="196" t="s">
        <v>256</v>
      </c>
      <c r="D50" s="295" t="s">
        <v>256</v>
      </c>
      <c r="E50" s="322">
        <v>0</v>
      </c>
      <c r="F50" s="323">
        <v>0</v>
      </c>
      <c r="G50" s="324">
        <v>0</v>
      </c>
      <c r="H50" s="322">
        <v>0</v>
      </c>
      <c r="I50" s="323" t="s">
        <v>256</v>
      </c>
      <c r="J50" s="324" t="s">
        <v>256</v>
      </c>
      <c r="K50" s="322">
        <v>0</v>
      </c>
      <c r="L50" s="323">
        <v>0</v>
      </c>
      <c r="M50" s="324">
        <v>0</v>
      </c>
      <c r="N50" s="256">
        <v>0</v>
      </c>
      <c r="O50" s="257">
        <v>0</v>
      </c>
      <c r="P50" s="258">
        <v>0</v>
      </c>
    </row>
    <row r="51" spans="1:16" ht="15" customHeight="1" x14ac:dyDescent="0.25">
      <c r="A51" s="188" t="s">
        <v>71</v>
      </c>
      <c r="B51" s="195">
        <v>110</v>
      </c>
      <c r="C51" s="196">
        <v>0</v>
      </c>
      <c r="D51" s="295">
        <v>110</v>
      </c>
      <c r="E51" s="322" t="s">
        <v>256</v>
      </c>
      <c r="F51" s="323" t="s">
        <v>256</v>
      </c>
      <c r="G51" s="324">
        <v>106</v>
      </c>
      <c r="H51" s="322">
        <v>151</v>
      </c>
      <c r="I51" s="323">
        <v>0</v>
      </c>
      <c r="J51" s="324">
        <v>151</v>
      </c>
      <c r="K51" s="322" t="s">
        <v>256</v>
      </c>
      <c r="L51" s="323" t="s">
        <v>256</v>
      </c>
      <c r="M51" s="324">
        <v>99</v>
      </c>
      <c r="N51" s="256">
        <v>0.93203883495145634</v>
      </c>
      <c r="O51" s="257">
        <v>1</v>
      </c>
      <c r="P51" s="258">
        <v>0.93396226415094341</v>
      </c>
    </row>
    <row r="52" spans="1:16" ht="15" customHeight="1" x14ac:dyDescent="0.25">
      <c r="A52" s="188" t="s">
        <v>72</v>
      </c>
      <c r="B52" s="195" t="s">
        <v>256</v>
      </c>
      <c r="C52" s="196">
        <v>0</v>
      </c>
      <c r="D52" s="295" t="s">
        <v>256</v>
      </c>
      <c r="E52" s="322">
        <v>0</v>
      </c>
      <c r="F52" s="323">
        <v>0</v>
      </c>
      <c r="G52" s="324">
        <v>0</v>
      </c>
      <c r="H52" s="322" t="s">
        <v>256</v>
      </c>
      <c r="I52" s="323">
        <v>0</v>
      </c>
      <c r="J52" s="324" t="s">
        <v>256</v>
      </c>
      <c r="K52" s="322">
        <v>0</v>
      </c>
      <c r="L52" s="323">
        <v>0</v>
      </c>
      <c r="M52" s="324">
        <v>0</v>
      </c>
      <c r="N52" s="256">
        <v>0</v>
      </c>
      <c r="O52" s="257">
        <v>0</v>
      </c>
      <c r="P52" s="258">
        <v>0</v>
      </c>
    </row>
    <row r="53" spans="1:16" ht="15" customHeight="1" x14ac:dyDescent="0.25">
      <c r="A53" s="188" t="s">
        <v>73</v>
      </c>
      <c r="B53" s="195">
        <v>154</v>
      </c>
      <c r="C53" s="196">
        <v>107</v>
      </c>
      <c r="D53" s="295">
        <v>261</v>
      </c>
      <c r="E53" s="322">
        <v>198</v>
      </c>
      <c r="F53" s="323">
        <v>118</v>
      </c>
      <c r="G53" s="324">
        <v>316</v>
      </c>
      <c r="H53" s="322">
        <v>127</v>
      </c>
      <c r="I53" s="323">
        <v>97</v>
      </c>
      <c r="J53" s="324">
        <v>224</v>
      </c>
      <c r="K53" s="322">
        <v>144</v>
      </c>
      <c r="L53" s="323">
        <v>91</v>
      </c>
      <c r="M53" s="324">
        <v>235</v>
      </c>
      <c r="N53" s="256">
        <v>0.72727272727272729</v>
      </c>
      <c r="O53" s="257">
        <v>0.77118644067796616</v>
      </c>
      <c r="P53" s="258">
        <v>0.74367088607594933</v>
      </c>
    </row>
    <row r="54" spans="1:16" ht="15" customHeight="1" x14ac:dyDescent="0.25">
      <c r="A54" s="188" t="s">
        <v>74</v>
      </c>
      <c r="B54" s="195">
        <v>39</v>
      </c>
      <c r="C54" s="196">
        <v>39</v>
      </c>
      <c r="D54" s="295">
        <v>78</v>
      </c>
      <c r="E54" s="322">
        <v>47</v>
      </c>
      <c r="F54" s="323">
        <v>50</v>
      </c>
      <c r="G54" s="324">
        <v>97</v>
      </c>
      <c r="H54" s="322">
        <v>37</v>
      </c>
      <c r="I54" s="323">
        <v>37</v>
      </c>
      <c r="J54" s="324">
        <v>74</v>
      </c>
      <c r="K54" s="322">
        <v>36</v>
      </c>
      <c r="L54" s="323">
        <v>33</v>
      </c>
      <c r="M54" s="324">
        <v>69</v>
      </c>
      <c r="N54" s="256">
        <v>0.76595744680851063</v>
      </c>
      <c r="O54" s="257">
        <v>0.66</v>
      </c>
      <c r="P54" s="258">
        <v>0.71134020618556704</v>
      </c>
    </row>
    <row r="55" spans="1:16" ht="15" customHeight="1" x14ac:dyDescent="0.25">
      <c r="A55" s="188" t="s">
        <v>75</v>
      </c>
      <c r="B55" s="195">
        <v>5</v>
      </c>
      <c r="C55" s="196">
        <v>323</v>
      </c>
      <c r="D55" s="295">
        <v>328</v>
      </c>
      <c r="E55" s="322" t="s">
        <v>256</v>
      </c>
      <c r="F55" s="323" t="s">
        <v>256</v>
      </c>
      <c r="G55" s="324">
        <v>70</v>
      </c>
      <c r="H55" s="322">
        <v>9</v>
      </c>
      <c r="I55" s="323">
        <v>875</v>
      </c>
      <c r="J55" s="324">
        <v>884</v>
      </c>
      <c r="K55" s="322">
        <v>0</v>
      </c>
      <c r="L55" s="323">
        <v>21</v>
      </c>
      <c r="M55" s="324">
        <v>21</v>
      </c>
      <c r="N55" s="256">
        <v>0</v>
      </c>
      <c r="O55" s="257" t="s">
        <v>256</v>
      </c>
      <c r="P55" s="258">
        <v>0.3</v>
      </c>
    </row>
    <row r="56" spans="1:16" ht="15" customHeight="1" x14ac:dyDescent="0.25">
      <c r="A56" s="188" t="s">
        <v>76</v>
      </c>
      <c r="B56" s="195">
        <v>0</v>
      </c>
      <c r="C56" s="196">
        <v>0</v>
      </c>
      <c r="D56" s="295">
        <v>0</v>
      </c>
      <c r="E56" s="322">
        <v>0</v>
      </c>
      <c r="F56" s="323">
        <v>0</v>
      </c>
      <c r="G56" s="324">
        <v>0</v>
      </c>
      <c r="H56" s="322">
        <v>0</v>
      </c>
      <c r="I56" s="323">
        <v>0</v>
      </c>
      <c r="J56" s="324">
        <v>0</v>
      </c>
      <c r="K56" s="322">
        <v>0</v>
      </c>
      <c r="L56" s="323">
        <v>0</v>
      </c>
      <c r="M56" s="324">
        <v>0</v>
      </c>
      <c r="N56" s="256">
        <v>0</v>
      </c>
      <c r="O56" s="257">
        <v>0</v>
      </c>
      <c r="P56" s="258">
        <v>0</v>
      </c>
    </row>
    <row r="57" spans="1:16" ht="15" customHeight="1" x14ac:dyDescent="0.25">
      <c r="A57" s="188" t="s">
        <v>77</v>
      </c>
      <c r="B57" s="195">
        <v>0</v>
      </c>
      <c r="C57" s="196">
        <v>0</v>
      </c>
      <c r="D57" s="295">
        <v>0</v>
      </c>
      <c r="E57" s="322">
        <v>0</v>
      </c>
      <c r="F57" s="323">
        <v>0</v>
      </c>
      <c r="G57" s="324">
        <v>0</v>
      </c>
      <c r="H57" s="322">
        <v>0</v>
      </c>
      <c r="I57" s="323">
        <v>0</v>
      </c>
      <c r="J57" s="324">
        <v>0</v>
      </c>
      <c r="K57" s="322">
        <v>0</v>
      </c>
      <c r="L57" s="323">
        <v>0</v>
      </c>
      <c r="M57" s="324">
        <v>0</v>
      </c>
      <c r="N57" s="256">
        <v>0</v>
      </c>
      <c r="O57" s="257">
        <v>0</v>
      </c>
      <c r="P57" s="258">
        <v>0</v>
      </c>
    </row>
    <row r="58" spans="1:16" ht="15" customHeight="1" x14ac:dyDescent="0.25">
      <c r="A58" s="188" t="s">
        <v>78</v>
      </c>
      <c r="B58" s="195">
        <v>6</v>
      </c>
      <c r="C58" s="196">
        <v>455</v>
      </c>
      <c r="D58" s="295">
        <v>461</v>
      </c>
      <c r="E58" s="322">
        <v>8</v>
      </c>
      <c r="F58" s="323">
        <v>429</v>
      </c>
      <c r="G58" s="324">
        <v>437</v>
      </c>
      <c r="H58" s="322">
        <v>21</v>
      </c>
      <c r="I58" s="323">
        <v>1698</v>
      </c>
      <c r="J58" s="324">
        <v>1719</v>
      </c>
      <c r="K58" s="322">
        <v>7</v>
      </c>
      <c r="L58" s="323">
        <v>343</v>
      </c>
      <c r="M58" s="324">
        <v>350</v>
      </c>
      <c r="N58" s="256">
        <v>0.875</v>
      </c>
      <c r="O58" s="257">
        <v>0.79953379953379955</v>
      </c>
      <c r="P58" s="258">
        <v>0.8009153318077803</v>
      </c>
    </row>
    <row r="59" spans="1:16" ht="15" customHeight="1" x14ac:dyDescent="0.25">
      <c r="A59" s="188" t="s">
        <v>79</v>
      </c>
      <c r="B59" s="195">
        <v>0</v>
      </c>
      <c r="C59" s="196">
        <v>0</v>
      </c>
      <c r="D59" s="295">
        <v>0</v>
      </c>
      <c r="E59" s="322">
        <v>0</v>
      </c>
      <c r="F59" s="323">
        <v>0</v>
      </c>
      <c r="G59" s="324">
        <v>0</v>
      </c>
      <c r="H59" s="322">
        <v>0</v>
      </c>
      <c r="I59" s="323">
        <v>0</v>
      </c>
      <c r="J59" s="324">
        <v>0</v>
      </c>
      <c r="K59" s="322">
        <v>0</v>
      </c>
      <c r="L59" s="323">
        <v>0</v>
      </c>
      <c r="M59" s="324">
        <v>0</v>
      </c>
      <c r="N59" s="256">
        <v>0</v>
      </c>
      <c r="O59" s="257">
        <v>0</v>
      </c>
      <c r="P59" s="258">
        <v>0</v>
      </c>
    </row>
    <row r="60" spans="1:16" ht="15" customHeight="1" x14ac:dyDescent="0.25">
      <c r="A60" s="188" t="s">
        <v>80</v>
      </c>
      <c r="B60" s="195">
        <v>0</v>
      </c>
      <c r="C60" s="196">
        <v>73</v>
      </c>
      <c r="D60" s="295">
        <v>73</v>
      </c>
      <c r="E60" s="322">
        <v>0</v>
      </c>
      <c r="F60" s="323">
        <v>60</v>
      </c>
      <c r="G60" s="324">
        <v>60</v>
      </c>
      <c r="H60" s="322" t="s">
        <v>256</v>
      </c>
      <c r="I60" s="323" t="s">
        <v>256</v>
      </c>
      <c r="J60" s="324">
        <v>159</v>
      </c>
      <c r="K60" s="322">
        <v>0</v>
      </c>
      <c r="L60" s="323">
        <v>38</v>
      </c>
      <c r="M60" s="324">
        <v>38</v>
      </c>
      <c r="N60" s="256">
        <v>0</v>
      </c>
      <c r="O60" s="257">
        <v>0.6333333333333333</v>
      </c>
      <c r="P60" s="258">
        <v>0.6333333333333333</v>
      </c>
    </row>
    <row r="61" spans="1:16" ht="15" customHeight="1" x14ac:dyDescent="0.25">
      <c r="A61" s="188" t="s">
        <v>81</v>
      </c>
      <c r="B61" s="195">
        <v>0</v>
      </c>
      <c r="C61" s="196">
        <v>0</v>
      </c>
      <c r="D61" s="295">
        <v>0</v>
      </c>
      <c r="E61" s="322">
        <v>0</v>
      </c>
      <c r="F61" s="323">
        <v>7</v>
      </c>
      <c r="G61" s="324">
        <v>7</v>
      </c>
      <c r="H61" s="322">
        <v>0</v>
      </c>
      <c r="I61" s="323">
        <v>0</v>
      </c>
      <c r="J61" s="324">
        <v>0</v>
      </c>
      <c r="K61" s="322">
        <v>0</v>
      </c>
      <c r="L61" s="323">
        <v>6</v>
      </c>
      <c r="M61" s="324">
        <v>6</v>
      </c>
      <c r="N61" s="256">
        <v>0</v>
      </c>
      <c r="O61" s="257">
        <v>0.8571428571428571</v>
      </c>
      <c r="P61" s="258">
        <v>0.8571428571428571</v>
      </c>
    </row>
    <row r="62" spans="1:16" ht="15" customHeight="1" x14ac:dyDescent="0.25">
      <c r="A62" s="188" t="s">
        <v>82</v>
      </c>
      <c r="B62" s="195">
        <v>35</v>
      </c>
      <c r="C62" s="196">
        <v>666</v>
      </c>
      <c r="D62" s="295">
        <v>701</v>
      </c>
      <c r="E62" s="322">
        <v>42</v>
      </c>
      <c r="F62" s="323">
        <v>726</v>
      </c>
      <c r="G62" s="324">
        <v>768</v>
      </c>
      <c r="H62" s="322">
        <v>99</v>
      </c>
      <c r="I62" s="323">
        <v>2020</v>
      </c>
      <c r="J62" s="324">
        <v>2119</v>
      </c>
      <c r="K62" s="322">
        <v>37</v>
      </c>
      <c r="L62" s="323">
        <v>583</v>
      </c>
      <c r="M62" s="324">
        <v>620</v>
      </c>
      <c r="N62" s="256">
        <v>0.88095238095238093</v>
      </c>
      <c r="O62" s="257">
        <v>0.80303030303030298</v>
      </c>
      <c r="P62" s="258">
        <v>0.80729166666666663</v>
      </c>
    </row>
    <row r="63" spans="1:16" ht="15" customHeight="1" x14ac:dyDescent="0.25">
      <c r="A63" s="188" t="s">
        <v>83</v>
      </c>
      <c r="B63" s="195">
        <v>5</v>
      </c>
      <c r="C63" s="196">
        <v>13</v>
      </c>
      <c r="D63" s="295">
        <v>18</v>
      </c>
      <c r="E63" s="322" t="s">
        <v>256</v>
      </c>
      <c r="F63" s="323" t="s">
        <v>256</v>
      </c>
      <c r="G63" s="324">
        <v>27</v>
      </c>
      <c r="H63" s="322">
        <v>6</v>
      </c>
      <c r="I63" s="323">
        <v>50</v>
      </c>
      <c r="J63" s="324">
        <v>56</v>
      </c>
      <c r="K63" s="322" t="s">
        <v>256</v>
      </c>
      <c r="L63" s="323" t="s">
        <v>256</v>
      </c>
      <c r="M63" s="324">
        <v>25</v>
      </c>
      <c r="N63" s="256">
        <v>1</v>
      </c>
      <c r="O63" s="257">
        <v>0.92</v>
      </c>
      <c r="P63" s="258">
        <v>0.92592592592592593</v>
      </c>
    </row>
    <row r="64" spans="1:16" ht="15" customHeight="1" x14ac:dyDescent="0.25">
      <c r="A64" s="188" t="s">
        <v>84</v>
      </c>
      <c r="B64" s="195" t="s">
        <v>256</v>
      </c>
      <c r="C64" s="196" t="s">
        <v>256</v>
      </c>
      <c r="D64" s="295">
        <v>19</v>
      </c>
      <c r="E64" s="322" t="s">
        <v>256</v>
      </c>
      <c r="F64" s="323" t="s">
        <v>256</v>
      </c>
      <c r="G64" s="324">
        <v>49</v>
      </c>
      <c r="H64" s="322">
        <v>28</v>
      </c>
      <c r="I64" s="323">
        <v>7</v>
      </c>
      <c r="J64" s="324">
        <v>35</v>
      </c>
      <c r="K64" s="322" t="s">
        <v>256</v>
      </c>
      <c r="L64" s="323" t="s">
        <v>256</v>
      </c>
      <c r="M64" s="324">
        <v>18</v>
      </c>
      <c r="N64" s="256">
        <v>0.37777777777777777</v>
      </c>
      <c r="O64" s="257">
        <v>0.25</v>
      </c>
      <c r="P64" s="258">
        <v>0.36734693877551022</v>
      </c>
    </row>
    <row r="65" spans="1:16" ht="15" customHeight="1" x14ac:dyDescent="0.25">
      <c r="A65" s="188" t="s">
        <v>85</v>
      </c>
      <c r="B65" s="195">
        <v>0</v>
      </c>
      <c r="C65" s="196">
        <v>0</v>
      </c>
      <c r="D65" s="295">
        <v>0</v>
      </c>
      <c r="E65" s="322" t="s">
        <v>256</v>
      </c>
      <c r="F65" s="323" t="s">
        <v>256</v>
      </c>
      <c r="G65" s="324" t="s">
        <v>256</v>
      </c>
      <c r="H65" s="322" t="s">
        <v>256</v>
      </c>
      <c r="I65" s="323" t="s">
        <v>256</v>
      </c>
      <c r="J65" s="324" t="s">
        <v>256</v>
      </c>
      <c r="K65" s="322">
        <v>0</v>
      </c>
      <c r="L65" s="323" t="s">
        <v>256</v>
      </c>
      <c r="M65" s="324" t="s">
        <v>256</v>
      </c>
      <c r="N65" s="256">
        <v>0</v>
      </c>
      <c r="O65" s="257">
        <v>1</v>
      </c>
      <c r="P65" s="258">
        <v>0.66666666666666663</v>
      </c>
    </row>
    <row r="66" spans="1:16" ht="15" customHeight="1" x14ac:dyDescent="0.25">
      <c r="A66" s="188" t="s">
        <v>86</v>
      </c>
      <c r="B66" s="195" t="s">
        <v>256</v>
      </c>
      <c r="C66" s="196" t="s">
        <v>256</v>
      </c>
      <c r="D66" s="295">
        <v>35</v>
      </c>
      <c r="E66" s="322" t="s">
        <v>256</v>
      </c>
      <c r="F66" s="323" t="s">
        <v>256</v>
      </c>
      <c r="G66" s="324">
        <v>17</v>
      </c>
      <c r="H66" s="322" t="s">
        <v>256</v>
      </c>
      <c r="I66" s="323" t="s">
        <v>256</v>
      </c>
      <c r="J66" s="324">
        <v>34</v>
      </c>
      <c r="K66" s="322" t="s">
        <v>256</v>
      </c>
      <c r="L66" s="323" t="s">
        <v>256</v>
      </c>
      <c r="M66" s="324">
        <v>6</v>
      </c>
      <c r="N66" s="256">
        <v>0.5</v>
      </c>
      <c r="O66" s="257">
        <v>0.33333333333333331</v>
      </c>
      <c r="P66" s="258">
        <v>0.35294117647058826</v>
      </c>
    </row>
    <row r="67" spans="1:16" ht="15" customHeight="1" x14ac:dyDescent="0.25">
      <c r="A67" s="188" t="s">
        <v>87</v>
      </c>
      <c r="B67" s="195" t="s">
        <v>256</v>
      </c>
      <c r="C67" s="196" t="s">
        <v>256</v>
      </c>
      <c r="D67" s="295">
        <v>8</v>
      </c>
      <c r="E67" s="322" t="s">
        <v>256</v>
      </c>
      <c r="F67" s="323" t="s">
        <v>256</v>
      </c>
      <c r="G67" s="324">
        <v>11</v>
      </c>
      <c r="H67" s="322" t="s">
        <v>256</v>
      </c>
      <c r="I67" s="323" t="s">
        <v>256</v>
      </c>
      <c r="J67" s="324">
        <v>8</v>
      </c>
      <c r="K67" s="322" t="s">
        <v>256</v>
      </c>
      <c r="L67" s="323" t="s">
        <v>256</v>
      </c>
      <c r="M67" s="324">
        <v>11</v>
      </c>
      <c r="N67" s="256">
        <v>1</v>
      </c>
      <c r="O67" s="257">
        <v>1</v>
      </c>
      <c r="P67" s="258">
        <v>1</v>
      </c>
    </row>
    <row r="68" spans="1:16" ht="15" customHeight="1" x14ac:dyDescent="0.25">
      <c r="A68" s="188" t="s">
        <v>212</v>
      </c>
      <c r="B68" s="195">
        <v>0</v>
      </c>
      <c r="C68" s="196">
        <v>0</v>
      </c>
      <c r="D68" s="295">
        <v>0</v>
      </c>
      <c r="E68" s="322">
        <v>0</v>
      </c>
      <c r="F68" s="323">
        <v>0</v>
      </c>
      <c r="G68" s="324">
        <v>0</v>
      </c>
      <c r="H68" s="322">
        <v>0</v>
      </c>
      <c r="I68" s="323">
        <v>0</v>
      </c>
      <c r="J68" s="324">
        <v>0</v>
      </c>
      <c r="K68" s="322">
        <v>0</v>
      </c>
      <c r="L68" s="323">
        <v>0</v>
      </c>
      <c r="M68" s="324">
        <v>0</v>
      </c>
      <c r="N68" s="256">
        <v>0</v>
      </c>
      <c r="O68" s="257">
        <v>0</v>
      </c>
      <c r="P68" s="258">
        <v>0</v>
      </c>
    </row>
    <row r="69" spans="1:16" ht="15" customHeight="1" x14ac:dyDescent="0.25">
      <c r="A69" s="188" t="s">
        <v>88</v>
      </c>
      <c r="B69" s="195">
        <v>33</v>
      </c>
      <c r="C69" s="196">
        <v>84</v>
      </c>
      <c r="D69" s="295">
        <v>117</v>
      </c>
      <c r="E69" s="322">
        <v>41</v>
      </c>
      <c r="F69" s="323">
        <v>97</v>
      </c>
      <c r="G69" s="324">
        <v>138</v>
      </c>
      <c r="H69" s="322">
        <v>16</v>
      </c>
      <c r="I69" s="323">
        <v>82</v>
      </c>
      <c r="J69" s="324">
        <v>98</v>
      </c>
      <c r="K69" s="322">
        <v>30</v>
      </c>
      <c r="L69" s="323">
        <v>72</v>
      </c>
      <c r="M69" s="324">
        <v>102</v>
      </c>
      <c r="N69" s="256">
        <v>0.73170731707317072</v>
      </c>
      <c r="O69" s="257">
        <v>0.74226804123711343</v>
      </c>
      <c r="P69" s="258">
        <v>0.73913043478260865</v>
      </c>
    </row>
    <row r="70" spans="1:16" ht="15" customHeight="1" x14ac:dyDescent="0.25">
      <c r="A70" s="188" t="s">
        <v>89</v>
      </c>
      <c r="B70" s="195">
        <v>0</v>
      </c>
      <c r="C70" s="196">
        <v>0</v>
      </c>
      <c r="D70" s="295">
        <v>0</v>
      </c>
      <c r="E70" s="322">
        <v>0</v>
      </c>
      <c r="F70" s="323">
        <v>0</v>
      </c>
      <c r="G70" s="324">
        <v>0</v>
      </c>
      <c r="H70" s="322">
        <v>0</v>
      </c>
      <c r="I70" s="323">
        <v>0</v>
      </c>
      <c r="J70" s="324">
        <v>0</v>
      </c>
      <c r="K70" s="322">
        <v>0</v>
      </c>
      <c r="L70" s="323">
        <v>0</v>
      </c>
      <c r="M70" s="324">
        <v>0</v>
      </c>
      <c r="N70" s="256">
        <v>0</v>
      </c>
      <c r="O70" s="257">
        <v>0</v>
      </c>
      <c r="P70" s="258">
        <v>0</v>
      </c>
    </row>
    <row r="71" spans="1:16" ht="15" customHeight="1" x14ac:dyDescent="0.25">
      <c r="A71" s="188" t="s">
        <v>90</v>
      </c>
      <c r="B71" s="195">
        <v>15</v>
      </c>
      <c r="C71" s="196">
        <v>177</v>
      </c>
      <c r="D71" s="295">
        <v>192</v>
      </c>
      <c r="E71" s="322">
        <v>13</v>
      </c>
      <c r="F71" s="323">
        <v>246</v>
      </c>
      <c r="G71" s="324">
        <v>259</v>
      </c>
      <c r="H71" s="322">
        <v>17</v>
      </c>
      <c r="I71" s="323">
        <v>121</v>
      </c>
      <c r="J71" s="324">
        <v>138</v>
      </c>
      <c r="K71" s="322">
        <v>10</v>
      </c>
      <c r="L71" s="323">
        <v>195</v>
      </c>
      <c r="M71" s="324">
        <v>205</v>
      </c>
      <c r="N71" s="256">
        <v>0.76923076923076927</v>
      </c>
      <c r="O71" s="257">
        <v>0.79268292682926833</v>
      </c>
      <c r="P71" s="258">
        <v>0.79150579150579148</v>
      </c>
    </row>
    <row r="72" spans="1:16" ht="15" customHeight="1" x14ac:dyDescent="0.25">
      <c r="A72" s="188" t="s">
        <v>91</v>
      </c>
      <c r="B72" s="195">
        <v>0</v>
      </c>
      <c r="C72" s="196" t="s">
        <v>256</v>
      </c>
      <c r="D72" s="295" t="s">
        <v>256</v>
      </c>
      <c r="E72" s="322" t="s">
        <v>256</v>
      </c>
      <c r="F72" s="323" t="s">
        <v>256</v>
      </c>
      <c r="G72" s="324">
        <v>6</v>
      </c>
      <c r="H72" s="322">
        <v>0</v>
      </c>
      <c r="I72" s="323" t="s">
        <v>256</v>
      </c>
      <c r="J72" s="324" t="s">
        <v>256</v>
      </c>
      <c r="K72" s="322" t="s">
        <v>256</v>
      </c>
      <c r="L72" s="323" t="s">
        <v>256</v>
      </c>
      <c r="M72" s="324" t="s">
        <v>256</v>
      </c>
      <c r="N72" s="256">
        <v>1</v>
      </c>
      <c r="O72" s="257">
        <v>0.6</v>
      </c>
      <c r="P72" s="258" t="s">
        <v>256</v>
      </c>
    </row>
    <row r="73" spans="1:16" ht="15" customHeight="1" x14ac:dyDescent="0.25">
      <c r="A73" s="188" t="s">
        <v>92</v>
      </c>
      <c r="B73" s="195">
        <v>0</v>
      </c>
      <c r="C73" s="196">
        <v>0</v>
      </c>
      <c r="D73" s="295">
        <v>0</v>
      </c>
      <c r="E73" s="322">
        <v>0</v>
      </c>
      <c r="F73" s="323">
        <v>0</v>
      </c>
      <c r="G73" s="324">
        <v>0</v>
      </c>
      <c r="H73" s="322">
        <v>0</v>
      </c>
      <c r="I73" s="323">
        <v>0</v>
      </c>
      <c r="J73" s="324">
        <v>0</v>
      </c>
      <c r="K73" s="322">
        <v>0</v>
      </c>
      <c r="L73" s="323">
        <v>0</v>
      </c>
      <c r="M73" s="324">
        <v>0</v>
      </c>
      <c r="N73" s="256">
        <v>0</v>
      </c>
      <c r="O73" s="257">
        <v>0</v>
      </c>
      <c r="P73" s="258">
        <v>0</v>
      </c>
    </row>
    <row r="74" spans="1:16" ht="15" customHeight="1" x14ac:dyDescent="0.25">
      <c r="A74" s="188" t="s">
        <v>93</v>
      </c>
      <c r="B74" s="195">
        <v>0</v>
      </c>
      <c r="C74" s="196">
        <v>22</v>
      </c>
      <c r="D74" s="295">
        <v>22</v>
      </c>
      <c r="E74" s="322">
        <v>0</v>
      </c>
      <c r="F74" s="323">
        <v>22</v>
      </c>
      <c r="G74" s="324">
        <v>22</v>
      </c>
      <c r="H74" s="322">
        <v>0</v>
      </c>
      <c r="I74" s="323">
        <v>33</v>
      </c>
      <c r="J74" s="324">
        <v>33</v>
      </c>
      <c r="K74" s="322">
        <v>0</v>
      </c>
      <c r="L74" s="323">
        <v>8</v>
      </c>
      <c r="M74" s="324">
        <v>8</v>
      </c>
      <c r="N74" s="256">
        <v>0</v>
      </c>
      <c r="O74" s="257">
        <v>0.36363636363636365</v>
      </c>
      <c r="P74" s="258">
        <v>0.36363636363636365</v>
      </c>
    </row>
    <row r="75" spans="1:16" ht="15" customHeight="1" x14ac:dyDescent="0.25">
      <c r="A75" s="188" t="s">
        <v>94</v>
      </c>
      <c r="B75" s="195">
        <v>0</v>
      </c>
      <c r="C75" s="196">
        <v>0</v>
      </c>
      <c r="D75" s="295">
        <v>0</v>
      </c>
      <c r="E75" s="322">
        <v>0</v>
      </c>
      <c r="F75" s="323">
        <v>0</v>
      </c>
      <c r="G75" s="324">
        <v>0</v>
      </c>
      <c r="H75" s="322">
        <v>0</v>
      </c>
      <c r="I75" s="323">
        <v>0</v>
      </c>
      <c r="J75" s="324">
        <v>0</v>
      </c>
      <c r="K75" s="322">
        <v>0</v>
      </c>
      <c r="L75" s="323">
        <v>0</v>
      </c>
      <c r="M75" s="324">
        <v>0</v>
      </c>
      <c r="N75" s="256">
        <v>0</v>
      </c>
      <c r="O75" s="257">
        <v>0</v>
      </c>
      <c r="P75" s="258">
        <v>0</v>
      </c>
    </row>
    <row r="76" spans="1:16" ht="15" customHeight="1" x14ac:dyDescent="0.25">
      <c r="A76" s="188" t="s">
        <v>95</v>
      </c>
      <c r="B76" s="195">
        <v>0</v>
      </c>
      <c r="C76" s="196">
        <v>15</v>
      </c>
      <c r="D76" s="295">
        <v>15</v>
      </c>
      <c r="E76" s="322">
        <v>0</v>
      </c>
      <c r="F76" s="323">
        <v>26</v>
      </c>
      <c r="G76" s="324">
        <v>26</v>
      </c>
      <c r="H76" s="322">
        <v>0</v>
      </c>
      <c r="I76" s="323">
        <v>55</v>
      </c>
      <c r="J76" s="324">
        <v>55</v>
      </c>
      <c r="K76" s="322">
        <v>0</v>
      </c>
      <c r="L76" s="323">
        <v>21</v>
      </c>
      <c r="M76" s="324">
        <v>21</v>
      </c>
      <c r="N76" s="256">
        <v>0</v>
      </c>
      <c r="O76" s="257">
        <v>0.80769230769230771</v>
      </c>
      <c r="P76" s="258">
        <v>0.80769230769230771</v>
      </c>
    </row>
    <row r="77" spans="1:16" ht="15" customHeight="1" x14ac:dyDescent="0.25">
      <c r="A77" s="188" t="s">
        <v>96</v>
      </c>
      <c r="B77" s="195">
        <v>0</v>
      </c>
      <c r="C77" s="196">
        <v>38</v>
      </c>
      <c r="D77" s="295">
        <v>38</v>
      </c>
      <c r="E77" s="322">
        <v>0</v>
      </c>
      <c r="F77" s="323">
        <v>36</v>
      </c>
      <c r="G77" s="324">
        <v>36</v>
      </c>
      <c r="H77" s="322">
        <v>0</v>
      </c>
      <c r="I77" s="323">
        <v>37</v>
      </c>
      <c r="J77" s="324">
        <v>37</v>
      </c>
      <c r="K77" s="322">
        <v>0</v>
      </c>
      <c r="L77" s="323">
        <v>16</v>
      </c>
      <c r="M77" s="324">
        <v>16</v>
      </c>
      <c r="N77" s="256">
        <v>0</v>
      </c>
      <c r="O77" s="257">
        <v>0.44444444444444442</v>
      </c>
      <c r="P77" s="258">
        <v>0.44444444444444442</v>
      </c>
    </row>
    <row r="78" spans="1:16" ht="15" customHeight="1" x14ac:dyDescent="0.25">
      <c r="A78" s="193" t="s">
        <v>97</v>
      </c>
      <c r="B78" s="195">
        <v>0</v>
      </c>
      <c r="C78" s="196">
        <v>0</v>
      </c>
      <c r="D78" s="295">
        <v>0</v>
      </c>
      <c r="E78" s="322">
        <v>0</v>
      </c>
      <c r="F78" s="323">
        <v>0</v>
      </c>
      <c r="G78" s="324">
        <v>0</v>
      </c>
      <c r="H78" s="322">
        <v>0</v>
      </c>
      <c r="I78" s="323">
        <v>0</v>
      </c>
      <c r="J78" s="324">
        <v>0</v>
      </c>
      <c r="K78" s="322">
        <v>0</v>
      </c>
      <c r="L78" s="323">
        <v>0</v>
      </c>
      <c r="M78" s="324">
        <v>0</v>
      </c>
      <c r="N78" s="256">
        <v>0</v>
      </c>
      <c r="O78" s="257">
        <v>0</v>
      </c>
      <c r="P78" s="258">
        <v>0</v>
      </c>
    </row>
    <row r="79" spans="1:16" ht="15" customHeight="1" x14ac:dyDescent="0.25">
      <c r="A79" s="188" t="s">
        <v>98</v>
      </c>
      <c r="B79" s="195">
        <v>0</v>
      </c>
      <c r="C79" s="196">
        <v>0</v>
      </c>
      <c r="D79" s="295">
        <v>0</v>
      </c>
      <c r="E79" s="322">
        <v>7</v>
      </c>
      <c r="F79" s="323">
        <v>0</v>
      </c>
      <c r="G79" s="324">
        <v>7</v>
      </c>
      <c r="H79" s="322">
        <v>0</v>
      </c>
      <c r="I79" s="323">
        <v>0</v>
      </c>
      <c r="J79" s="324">
        <v>0</v>
      </c>
      <c r="K79" s="322">
        <v>7</v>
      </c>
      <c r="L79" s="323">
        <v>0</v>
      </c>
      <c r="M79" s="324">
        <v>7</v>
      </c>
      <c r="N79" s="256">
        <v>1</v>
      </c>
      <c r="O79" s="257">
        <v>0</v>
      </c>
      <c r="P79" s="258">
        <v>1</v>
      </c>
    </row>
    <row r="80" spans="1:16" ht="15" customHeight="1" x14ac:dyDescent="0.25">
      <c r="A80" s="188" t="s">
        <v>99</v>
      </c>
      <c r="B80" s="195">
        <v>712</v>
      </c>
      <c r="C80" s="196">
        <v>45</v>
      </c>
      <c r="D80" s="295">
        <v>757</v>
      </c>
      <c r="E80" s="322">
        <v>786</v>
      </c>
      <c r="F80" s="323">
        <v>60</v>
      </c>
      <c r="G80" s="324">
        <v>846</v>
      </c>
      <c r="H80" s="322">
        <v>1072</v>
      </c>
      <c r="I80" s="323">
        <v>68</v>
      </c>
      <c r="J80" s="324">
        <v>1140</v>
      </c>
      <c r="K80" s="322">
        <v>512</v>
      </c>
      <c r="L80" s="323">
        <v>40</v>
      </c>
      <c r="M80" s="324">
        <v>552</v>
      </c>
      <c r="N80" s="256">
        <v>0.65139949109414763</v>
      </c>
      <c r="O80" s="257">
        <v>0.66666666666666663</v>
      </c>
      <c r="P80" s="258">
        <v>0.65248226950354615</v>
      </c>
    </row>
    <row r="81" spans="1:16" ht="15" customHeight="1" x14ac:dyDescent="0.25">
      <c r="A81" s="188" t="s">
        <v>100</v>
      </c>
      <c r="B81" s="195">
        <v>0</v>
      </c>
      <c r="C81" s="196">
        <v>0</v>
      </c>
      <c r="D81" s="295">
        <v>0</v>
      </c>
      <c r="E81" s="322">
        <v>0</v>
      </c>
      <c r="F81" s="323">
        <v>0</v>
      </c>
      <c r="G81" s="324">
        <v>0</v>
      </c>
      <c r="H81" s="322">
        <v>0</v>
      </c>
      <c r="I81" s="323">
        <v>0</v>
      </c>
      <c r="J81" s="324">
        <v>0</v>
      </c>
      <c r="K81" s="322">
        <v>0</v>
      </c>
      <c r="L81" s="323">
        <v>0</v>
      </c>
      <c r="M81" s="324">
        <v>0</v>
      </c>
      <c r="N81" s="256">
        <v>0</v>
      </c>
      <c r="O81" s="257">
        <v>0</v>
      </c>
      <c r="P81" s="258">
        <v>0</v>
      </c>
    </row>
    <row r="82" spans="1:16" ht="15" customHeight="1" x14ac:dyDescent="0.25">
      <c r="A82" s="188" t="s">
        <v>101</v>
      </c>
      <c r="B82" s="195" t="s">
        <v>256</v>
      </c>
      <c r="C82" s="196" t="s">
        <v>256</v>
      </c>
      <c r="D82" s="295">
        <v>24</v>
      </c>
      <c r="E82" s="322" t="s">
        <v>256</v>
      </c>
      <c r="F82" s="323" t="s">
        <v>256</v>
      </c>
      <c r="G82" s="324">
        <v>23</v>
      </c>
      <c r="H82" s="322" t="s">
        <v>256</v>
      </c>
      <c r="I82" s="323" t="s">
        <v>256</v>
      </c>
      <c r="J82" s="324">
        <v>21</v>
      </c>
      <c r="K82" s="322" t="s">
        <v>256</v>
      </c>
      <c r="L82" s="323" t="s">
        <v>256</v>
      </c>
      <c r="M82" s="324">
        <v>12</v>
      </c>
      <c r="N82" s="256" t="s">
        <v>256</v>
      </c>
      <c r="O82" s="257">
        <v>0.66666666666666663</v>
      </c>
      <c r="P82" s="258">
        <v>0.52173913043478259</v>
      </c>
    </row>
    <row r="83" spans="1:16" ht="15" customHeight="1" x14ac:dyDescent="0.25">
      <c r="A83" s="188" t="s">
        <v>102</v>
      </c>
      <c r="B83" s="195" t="s">
        <v>256</v>
      </c>
      <c r="C83" s="196" t="s">
        <v>256</v>
      </c>
      <c r="D83" s="295">
        <v>65</v>
      </c>
      <c r="E83" s="322">
        <v>0</v>
      </c>
      <c r="F83" s="323">
        <v>57</v>
      </c>
      <c r="G83" s="324">
        <v>57</v>
      </c>
      <c r="H83" s="322" t="s">
        <v>256</v>
      </c>
      <c r="I83" s="323" t="s">
        <v>256</v>
      </c>
      <c r="J83" s="324">
        <v>233</v>
      </c>
      <c r="K83" s="322">
        <v>0</v>
      </c>
      <c r="L83" s="323">
        <v>39</v>
      </c>
      <c r="M83" s="324">
        <v>39</v>
      </c>
      <c r="N83" s="256">
        <v>0</v>
      </c>
      <c r="O83" s="257">
        <v>0.68421052631578949</v>
      </c>
      <c r="P83" s="258">
        <v>0.68421052631578949</v>
      </c>
    </row>
    <row r="84" spans="1:16" ht="15" customHeight="1" x14ac:dyDescent="0.25">
      <c r="A84" s="188" t="s">
        <v>103</v>
      </c>
      <c r="B84" s="195" t="s">
        <v>256</v>
      </c>
      <c r="C84" s="196" t="s">
        <v>256</v>
      </c>
      <c r="D84" s="295">
        <v>140</v>
      </c>
      <c r="E84" s="322" t="s">
        <v>256</v>
      </c>
      <c r="F84" s="323" t="s">
        <v>256</v>
      </c>
      <c r="G84" s="324">
        <v>184</v>
      </c>
      <c r="H84" s="322" t="s">
        <v>256</v>
      </c>
      <c r="I84" s="323" t="s">
        <v>256</v>
      </c>
      <c r="J84" s="324">
        <v>218</v>
      </c>
      <c r="K84" s="322" t="s">
        <v>256</v>
      </c>
      <c r="L84" s="323" t="s">
        <v>256</v>
      </c>
      <c r="M84" s="324">
        <v>132</v>
      </c>
      <c r="N84" s="256">
        <v>0.75</v>
      </c>
      <c r="O84" s="257">
        <v>0.71666666666666667</v>
      </c>
      <c r="P84" s="258">
        <v>0.71739130434782605</v>
      </c>
    </row>
    <row r="85" spans="1:16" ht="15" customHeight="1" x14ac:dyDescent="0.25">
      <c r="A85" s="188" t="s">
        <v>104</v>
      </c>
      <c r="B85" s="195">
        <v>482</v>
      </c>
      <c r="C85" s="196">
        <v>380</v>
      </c>
      <c r="D85" s="295">
        <v>862</v>
      </c>
      <c r="E85" s="322">
        <v>587</v>
      </c>
      <c r="F85" s="323">
        <v>456</v>
      </c>
      <c r="G85" s="324">
        <v>1043</v>
      </c>
      <c r="H85" s="322">
        <v>368</v>
      </c>
      <c r="I85" s="323">
        <v>339</v>
      </c>
      <c r="J85" s="324">
        <v>707</v>
      </c>
      <c r="K85" s="322">
        <v>439</v>
      </c>
      <c r="L85" s="323">
        <v>316</v>
      </c>
      <c r="M85" s="324">
        <v>755</v>
      </c>
      <c r="N85" s="256">
        <v>0.74787052810902899</v>
      </c>
      <c r="O85" s="257">
        <v>0.69298245614035092</v>
      </c>
      <c r="P85" s="258">
        <v>0.72387344199424741</v>
      </c>
    </row>
    <row r="86" spans="1:16" ht="15" customHeight="1" x14ac:dyDescent="0.25">
      <c r="A86" s="188" t="s">
        <v>105</v>
      </c>
      <c r="B86" s="195">
        <v>10</v>
      </c>
      <c r="C86" s="196">
        <v>0</v>
      </c>
      <c r="D86" s="295">
        <v>10</v>
      </c>
      <c r="E86" s="322">
        <v>13</v>
      </c>
      <c r="F86" s="323">
        <v>5</v>
      </c>
      <c r="G86" s="324">
        <v>18</v>
      </c>
      <c r="H86" s="322" t="s">
        <v>256</v>
      </c>
      <c r="I86" s="323" t="s">
        <v>256</v>
      </c>
      <c r="J86" s="324">
        <v>14</v>
      </c>
      <c r="K86" s="322">
        <v>12</v>
      </c>
      <c r="L86" s="323">
        <v>5</v>
      </c>
      <c r="M86" s="324">
        <v>17</v>
      </c>
      <c r="N86" s="256">
        <v>0.92307692307692313</v>
      </c>
      <c r="O86" s="257">
        <v>1</v>
      </c>
      <c r="P86" s="258">
        <v>0.94444444444444442</v>
      </c>
    </row>
    <row r="87" spans="1:16" ht="15" customHeight="1" x14ac:dyDescent="0.25">
      <c r="A87" s="188" t="s">
        <v>106</v>
      </c>
      <c r="B87" s="195">
        <v>7</v>
      </c>
      <c r="C87" s="196">
        <v>5</v>
      </c>
      <c r="D87" s="295">
        <v>12</v>
      </c>
      <c r="E87" s="322">
        <v>16</v>
      </c>
      <c r="F87" s="323">
        <v>6</v>
      </c>
      <c r="G87" s="324">
        <v>22</v>
      </c>
      <c r="H87" s="322">
        <v>15</v>
      </c>
      <c r="I87" s="323">
        <v>7</v>
      </c>
      <c r="J87" s="324">
        <v>22</v>
      </c>
      <c r="K87" s="322">
        <v>13</v>
      </c>
      <c r="L87" s="323">
        <v>6</v>
      </c>
      <c r="M87" s="324">
        <v>19</v>
      </c>
      <c r="N87" s="256">
        <v>0.8125</v>
      </c>
      <c r="O87" s="257">
        <v>1</v>
      </c>
      <c r="P87" s="258">
        <v>0.86363636363636365</v>
      </c>
    </row>
    <row r="88" spans="1:16" ht="15" customHeight="1" x14ac:dyDescent="0.25">
      <c r="A88" s="188" t="s">
        <v>107</v>
      </c>
      <c r="B88" s="195">
        <v>0</v>
      </c>
      <c r="C88" s="196">
        <v>11</v>
      </c>
      <c r="D88" s="295">
        <v>11</v>
      </c>
      <c r="E88" s="322" t="s">
        <v>256</v>
      </c>
      <c r="F88" s="323" t="s">
        <v>256</v>
      </c>
      <c r="G88" s="324">
        <v>15</v>
      </c>
      <c r="H88" s="322">
        <v>0</v>
      </c>
      <c r="I88" s="323">
        <v>15</v>
      </c>
      <c r="J88" s="324">
        <v>15</v>
      </c>
      <c r="K88" s="322" t="s">
        <v>256</v>
      </c>
      <c r="L88" s="323" t="s">
        <v>256</v>
      </c>
      <c r="M88" s="324">
        <v>6</v>
      </c>
      <c r="N88" s="256">
        <v>1</v>
      </c>
      <c r="O88" s="257" t="s">
        <v>256</v>
      </c>
      <c r="P88" s="258">
        <v>0.4</v>
      </c>
    </row>
    <row r="89" spans="1:16" ht="15" customHeight="1" x14ac:dyDescent="0.25">
      <c r="A89" s="188" t="s">
        <v>108</v>
      </c>
      <c r="B89" s="195">
        <v>0</v>
      </c>
      <c r="C89" s="196">
        <v>0</v>
      </c>
      <c r="D89" s="295">
        <v>0</v>
      </c>
      <c r="E89" s="322">
        <v>0</v>
      </c>
      <c r="F89" s="323">
        <v>0</v>
      </c>
      <c r="G89" s="324">
        <v>0</v>
      </c>
      <c r="H89" s="322">
        <v>0</v>
      </c>
      <c r="I89" s="323">
        <v>0</v>
      </c>
      <c r="J89" s="324">
        <v>0</v>
      </c>
      <c r="K89" s="322">
        <v>0</v>
      </c>
      <c r="L89" s="323">
        <v>0</v>
      </c>
      <c r="M89" s="324">
        <v>0</v>
      </c>
      <c r="N89" s="256">
        <v>0</v>
      </c>
      <c r="O89" s="257">
        <v>0</v>
      </c>
      <c r="P89" s="258">
        <v>0</v>
      </c>
    </row>
    <row r="90" spans="1:16" ht="15" customHeight="1" x14ac:dyDescent="0.25">
      <c r="A90" s="188" t="s">
        <v>109</v>
      </c>
      <c r="B90" s="195">
        <v>0</v>
      </c>
      <c r="C90" s="196" t="s">
        <v>256</v>
      </c>
      <c r="D90" s="295" t="s">
        <v>256</v>
      </c>
      <c r="E90" s="322">
        <v>0</v>
      </c>
      <c r="F90" s="323">
        <v>9</v>
      </c>
      <c r="G90" s="324">
        <v>9</v>
      </c>
      <c r="H90" s="322" t="s">
        <v>256</v>
      </c>
      <c r="I90" s="323" t="s">
        <v>256</v>
      </c>
      <c r="J90" s="324">
        <v>8</v>
      </c>
      <c r="K90" s="322">
        <v>0</v>
      </c>
      <c r="L90" s="323">
        <v>9</v>
      </c>
      <c r="M90" s="324">
        <v>9</v>
      </c>
      <c r="N90" s="256">
        <v>0</v>
      </c>
      <c r="O90" s="257">
        <v>1</v>
      </c>
      <c r="P90" s="258">
        <v>1</v>
      </c>
    </row>
    <row r="91" spans="1:16" ht="15" customHeight="1" x14ac:dyDescent="0.25">
      <c r="A91" s="188" t="s">
        <v>110</v>
      </c>
      <c r="B91" s="195" t="s">
        <v>256</v>
      </c>
      <c r="C91" s="196" t="s">
        <v>256</v>
      </c>
      <c r="D91" s="295">
        <v>5</v>
      </c>
      <c r="E91" s="322">
        <v>0</v>
      </c>
      <c r="F91" s="323" t="s">
        <v>256</v>
      </c>
      <c r="G91" s="324" t="s">
        <v>256</v>
      </c>
      <c r="H91" s="322" t="s">
        <v>256</v>
      </c>
      <c r="I91" s="323" t="s">
        <v>256</v>
      </c>
      <c r="J91" s="324" t="s">
        <v>256</v>
      </c>
      <c r="K91" s="322">
        <v>0</v>
      </c>
      <c r="L91" s="323" t="s">
        <v>256</v>
      </c>
      <c r="M91" s="324" t="s">
        <v>256</v>
      </c>
      <c r="N91" s="256">
        <v>0</v>
      </c>
      <c r="O91" s="257">
        <v>0.66666666666666663</v>
      </c>
      <c r="P91" s="258">
        <v>0.66666666666666663</v>
      </c>
    </row>
    <row r="92" spans="1:16" ht="15" customHeight="1" x14ac:dyDescent="0.25">
      <c r="A92" s="188" t="s">
        <v>111</v>
      </c>
      <c r="B92" s="195" t="s">
        <v>256</v>
      </c>
      <c r="C92" s="196">
        <v>0</v>
      </c>
      <c r="D92" s="295" t="s">
        <v>256</v>
      </c>
      <c r="E92" s="322" t="s">
        <v>256</v>
      </c>
      <c r="F92" s="323">
        <v>0</v>
      </c>
      <c r="G92" s="324" t="s">
        <v>256</v>
      </c>
      <c r="H92" s="322" t="s">
        <v>256</v>
      </c>
      <c r="I92" s="323">
        <v>0</v>
      </c>
      <c r="J92" s="324" t="s">
        <v>256</v>
      </c>
      <c r="K92" s="322">
        <v>0</v>
      </c>
      <c r="L92" s="323">
        <v>0</v>
      </c>
      <c r="M92" s="324">
        <v>0</v>
      </c>
      <c r="N92" s="256">
        <v>0</v>
      </c>
      <c r="O92" s="257">
        <v>0</v>
      </c>
      <c r="P92" s="258">
        <v>0</v>
      </c>
    </row>
    <row r="93" spans="1:16" ht="15" customHeight="1" x14ac:dyDescent="0.25">
      <c r="A93" s="188" t="s">
        <v>112</v>
      </c>
      <c r="B93" s="195">
        <v>31</v>
      </c>
      <c r="C93" s="196">
        <v>231</v>
      </c>
      <c r="D93" s="295">
        <v>262</v>
      </c>
      <c r="E93" s="322">
        <v>44</v>
      </c>
      <c r="F93" s="323">
        <v>329</v>
      </c>
      <c r="G93" s="324">
        <v>373</v>
      </c>
      <c r="H93" s="322">
        <v>33</v>
      </c>
      <c r="I93" s="323">
        <v>244</v>
      </c>
      <c r="J93" s="324">
        <v>277</v>
      </c>
      <c r="K93" s="322">
        <v>35</v>
      </c>
      <c r="L93" s="323">
        <v>282</v>
      </c>
      <c r="M93" s="324">
        <v>317</v>
      </c>
      <c r="N93" s="256">
        <v>0.79545454545454541</v>
      </c>
      <c r="O93" s="257">
        <v>0.8571428571428571</v>
      </c>
      <c r="P93" s="258">
        <v>0.84986595174262736</v>
      </c>
    </row>
    <row r="94" spans="1:16" ht="15" customHeight="1" x14ac:dyDescent="0.25">
      <c r="A94" s="188" t="s">
        <v>113</v>
      </c>
      <c r="B94" s="195" t="s">
        <v>256</v>
      </c>
      <c r="C94" s="196" t="s">
        <v>256</v>
      </c>
      <c r="D94" s="295">
        <v>49</v>
      </c>
      <c r="E94" s="322" t="s">
        <v>256</v>
      </c>
      <c r="F94" s="323" t="s">
        <v>256</v>
      </c>
      <c r="G94" s="324">
        <v>21</v>
      </c>
      <c r="H94" s="322" t="s">
        <v>256</v>
      </c>
      <c r="I94" s="323" t="s">
        <v>256</v>
      </c>
      <c r="J94" s="324">
        <v>52</v>
      </c>
      <c r="K94" s="322" t="s">
        <v>256</v>
      </c>
      <c r="L94" s="323" t="s">
        <v>256</v>
      </c>
      <c r="M94" s="324">
        <v>16</v>
      </c>
      <c r="N94" s="256">
        <v>1</v>
      </c>
      <c r="O94" s="257">
        <v>0.75</v>
      </c>
      <c r="P94" s="258">
        <v>0.76190476190476186</v>
      </c>
    </row>
    <row r="95" spans="1:16" ht="15" customHeight="1" x14ac:dyDescent="0.25">
      <c r="A95" s="188" t="s">
        <v>114</v>
      </c>
      <c r="B95" s="195">
        <v>0</v>
      </c>
      <c r="C95" s="196">
        <v>0</v>
      </c>
      <c r="D95" s="295">
        <v>0</v>
      </c>
      <c r="E95" s="322">
        <v>0</v>
      </c>
      <c r="F95" s="323">
        <v>0</v>
      </c>
      <c r="G95" s="324">
        <v>0</v>
      </c>
      <c r="H95" s="322">
        <v>0</v>
      </c>
      <c r="I95" s="323">
        <v>0</v>
      </c>
      <c r="J95" s="324">
        <v>0</v>
      </c>
      <c r="K95" s="322">
        <v>0</v>
      </c>
      <c r="L95" s="323">
        <v>0</v>
      </c>
      <c r="M95" s="324">
        <v>0</v>
      </c>
      <c r="N95" s="256">
        <v>0</v>
      </c>
      <c r="O95" s="257">
        <v>0</v>
      </c>
      <c r="P95" s="258">
        <v>0</v>
      </c>
    </row>
    <row r="96" spans="1:16" ht="15" customHeight="1" x14ac:dyDescent="0.25">
      <c r="A96" s="188" t="s">
        <v>115</v>
      </c>
      <c r="B96" s="195">
        <v>0</v>
      </c>
      <c r="C96" s="196">
        <v>0</v>
      </c>
      <c r="D96" s="295">
        <v>0</v>
      </c>
      <c r="E96" s="322">
        <v>0</v>
      </c>
      <c r="F96" s="323">
        <v>0</v>
      </c>
      <c r="G96" s="324">
        <v>0</v>
      </c>
      <c r="H96" s="322">
        <v>0</v>
      </c>
      <c r="I96" s="323">
        <v>0</v>
      </c>
      <c r="J96" s="324">
        <v>0</v>
      </c>
      <c r="K96" s="322">
        <v>0</v>
      </c>
      <c r="L96" s="323">
        <v>0</v>
      </c>
      <c r="M96" s="324">
        <v>0</v>
      </c>
      <c r="N96" s="256">
        <v>0</v>
      </c>
      <c r="O96" s="257">
        <v>0</v>
      </c>
      <c r="P96" s="258">
        <v>0</v>
      </c>
    </row>
    <row r="97" spans="1:16" ht="15" customHeight="1" x14ac:dyDescent="0.25">
      <c r="A97" s="188" t="s">
        <v>116</v>
      </c>
      <c r="B97" s="195">
        <v>0</v>
      </c>
      <c r="C97" s="196">
        <v>32</v>
      </c>
      <c r="D97" s="295">
        <v>32</v>
      </c>
      <c r="E97" s="322">
        <v>0</v>
      </c>
      <c r="F97" s="323">
        <v>40</v>
      </c>
      <c r="G97" s="324">
        <v>40</v>
      </c>
      <c r="H97" s="322">
        <v>0</v>
      </c>
      <c r="I97" s="323">
        <v>81</v>
      </c>
      <c r="J97" s="324">
        <v>81</v>
      </c>
      <c r="K97" s="322">
        <v>0</v>
      </c>
      <c r="L97" s="323">
        <v>32</v>
      </c>
      <c r="M97" s="324">
        <v>32</v>
      </c>
      <c r="N97" s="256">
        <v>0</v>
      </c>
      <c r="O97" s="257">
        <v>0.8</v>
      </c>
      <c r="P97" s="258">
        <v>0.8</v>
      </c>
    </row>
    <row r="98" spans="1:16" ht="15" customHeight="1" x14ac:dyDescent="0.25">
      <c r="A98" s="188" t="s">
        <v>117</v>
      </c>
      <c r="B98" s="195" t="s">
        <v>256</v>
      </c>
      <c r="C98" s="196" t="s">
        <v>256</v>
      </c>
      <c r="D98" s="295">
        <v>12</v>
      </c>
      <c r="E98" s="322">
        <v>8</v>
      </c>
      <c r="F98" s="323">
        <v>7</v>
      </c>
      <c r="G98" s="324">
        <v>15</v>
      </c>
      <c r="H98" s="322">
        <v>18</v>
      </c>
      <c r="I98" s="323">
        <v>13</v>
      </c>
      <c r="J98" s="324">
        <v>31</v>
      </c>
      <c r="K98" s="322" t="s">
        <v>256</v>
      </c>
      <c r="L98" s="323" t="s">
        <v>256</v>
      </c>
      <c r="M98" s="324">
        <v>10</v>
      </c>
      <c r="N98" s="256" t="s">
        <v>256</v>
      </c>
      <c r="O98" s="257" t="s">
        <v>256</v>
      </c>
      <c r="P98" s="258">
        <v>0.66666666666666663</v>
      </c>
    </row>
    <row r="99" spans="1:16" ht="15" customHeight="1" x14ac:dyDescent="0.25">
      <c r="A99" s="188" t="s">
        <v>118</v>
      </c>
      <c r="B99" s="195">
        <v>17</v>
      </c>
      <c r="C99" s="196">
        <v>9</v>
      </c>
      <c r="D99" s="295">
        <v>26</v>
      </c>
      <c r="E99" s="322">
        <v>13</v>
      </c>
      <c r="F99" s="323">
        <v>9</v>
      </c>
      <c r="G99" s="324">
        <v>22</v>
      </c>
      <c r="H99" s="322">
        <v>18</v>
      </c>
      <c r="I99" s="323">
        <v>5</v>
      </c>
      <c r="J99" s="324">
        <v>23</v>
      </c>
      <c r="K99" s="322" t="s">
        <v>256</v>
      </c>
      <c r="L99" s="323" t="s">
        <v>256</v>
      </c>
      <c r="M99" s="324">
        <v>15</v>
      </c>
      <c r="N99" s="256" t="s">
        <v>256</v>
      </c>
      <c r="O99" s="257" t="s">
        <v>256</v>
      </c>
      <c r="P99" s="258">
        <v>0.68181818181818177</v>
      </c>
    </row>
    <row r="100" spans="1:16" ht="15" customHeight="1" x14ac:dyDescent="0.25">
      <c r="A100" s="188" t="s">
        <v>119</v>
      </c>
      <c r="B100" s="195" t="s">
        <v>256</v>
      </c>
      <c r="C100" s="196" t="s">
        <v>256</v>
      </c>
      <c r="D100" s="295">
        <v>13</v>
      </c>
      <c r="E100" s="322" t="s">
        <v>256</v>
      </c>
      <c r="F100" s="323" t="s">
        <v>256</v>
      </c>
      <c r="G100" s="324">
        <v>8</v>
      </c>
      <c r="H100" s="322" t="s">
        <v>256</v>
      </c>
      <c r="I100" s="323" t="s">
        <v>256</v>
      </c>
      <c r="J100" s="324">
        <v>24</v>
      </c>
      <c r="K100" s="322" t="s">
        <v>256</v>
      </c>
      <c r="L100" s="323" t="s">
        <v>256</v>
      </c>
      <c r="M100" s="324">
        <v>8</v>
      </c>
      <c r="N100" s="256">
        <v>1</v>
      </c>
      <c r="O100" s="257">
        <v>1</v>
      </c>
      <c r="P100" s="258">
        <v>1</v>
      </c>
    </row>
    <row r="101" spans="1:16" ht="15" customHeight="1" x14ac:dyDescent="0.25">
      <c r="A101" s="270" t="s">
        <v>120</v>
      </c>
      <c r="B101" s="195">
        <v>0</v>
      </c>
      <c r="C101" s="196">
        <v>0</v>
      </c>
      <c r="D101" s="295">
        <v>0</v>
      </c>
      <c r="E101" s="322">
        <v>0</v>
      </c>
      <c r="F101" s="323">
        <v>0</v>
      </c>
      <c r="G101" s="324">
        <v>0</v>
      </c>
      <c r="H101" s="322">
        <v>0</v>
      </c>
      <c r="I101" s="323">
        <v>0</v>
      </c>
      <c r="J101" s="324">
        <v>0</v>
      </c>
      <c r="K101" s="322">
        <v>0</v>
      </c>
      <c r="L101" s="323">
        <v>0</v>
      </c>
      <c r="M101" s="324">
        <v>0</v>
      </c>
      <c r="N101" s="256">
        <v>0</v>
      </c>
      <c r="O101" s="257">
        <v>0</v>
      </c>
      <c r="P101" s="258">
        <v>0</v>
      </c>
    </row>
    <row r="102" spans="1:16" ht="15" customHeight="1" x14ac:dyDescent="0.25">
      <c r="A102" s="11" t="s">
        <v>121</v>
      </c>
      <c r="B102" s="195" t="s">
        <v>256</v>
      </c>
      <c r="C102" s="196" t="s">
        <v>256</v>
      </c>
      <c r="D102" s="295" t="s">
        <v>256</v>
      </c>
      <c r="E102" s="322" t="s">
        <v>256</v>
      </c>
      <c r="F102" s="323" t="s">
        <v>256</v>
      </c>
      <c r="G102" s="324">
        <v>5</v>
      </c>
      <c r="H102" s="322" t="s">
        <v>256</v>
      </c>
      <c r="I102" s="323" t="s">
        <v>256</v>
      </c>
      <c r="J102" s="324" t="s">
        <v>256</v>
      </c>
      <c r="K102" s="322" t="s">
        <v>256</v>
      </c>
      <c r="L102" s="323" t="s">
        <v>256</v>
      </c>
      <c r="M102" s="324">
        <v>5</v>
      </c>
      <c r="N102" s="256">
        <v>1</v>
      </c>
      <c r="O102" s="257">
        <v>1</v>
      </c>
      <c r="P102" s="258">
        <v>1</v>
      </c>
    </row>
    <row r="103" spans="1:16" ht="15" customHeight="1" x14ac:dyDescent="0.25">
      <c r="A103" s="188" t="s">
        <v>122</v>
      </c>
      <c r="B103" s="195">
        <v>0</v>
      </c>
      <c r="C103" s="196">
        <v>0</v>
      </c>
      <c r="D103" s="295">
        <v>0</v>
      </c>
      <c r="E103" s="322" t="s">
        <v>256</v>
      </c>
      <c r="F103" s="323" t="s">
        <v>256</v>
      </c>
      <c r="G103" s="324">
        <v>54</v>
      </c>
      <c r="H103" s="322">
        <v>0</v>
      </c>
      <c r="I103" s="323">
        <v>0</v>
      </c>
      <c r="J103" s="324">
        <v>0</v>
      </c>
      <c r="K103" s="322" t="s">
        <v>256</v>
      </c>
      <c r="L103" s="323" t="s">
        <v>256</v>
      </c>
      <c r="M103" s="324">
        <v>53</v>
      </c>
      <c r="N103" s="256">
        <v>1</v>
      </c>
      <c r="O103" s="257">
        <v>0.98039215686274506</v>
      </c>
      <c r="P103" s="258">
        <v>0.98148148148148151</v>
      </c>
    </row>
    <row r="104" spans="1:16" ht="15" customHeight="1" x14ac:dyDescent="0.25">
      <c r="A104" s="188" t="s">
        <v>123</v>
      </c>
      <c r="B104" s="195" t="s">
        <v>256</v>
      </c>
      <c r="C104" s="196" t="s">
        <v>256</v>
      </c>
      <c r="D104" s="295">
        <v>8</v>
      </c>
      <c r="E104" s="322">
        <v>0</v>
      </c>
      <c r="F104" s="323">
        <v>0</v>
      </c>
      <c r="G104" s="324">
        <v>0</v>
      </c>
      <c r="H104" s="322" t="s">
        <v>256</v>
      </c>
      <c r="I104" s="323" t="s">
        <v>256</v>
      </c>
      <c r="J104" s="324">
        <v>9</v>
      </c>
      <c r="K104" s="322">
        <v>0</v>
      </c>
      <c r="L104" s="323">
        <v>0</v>
      </c>
      <c r="M104" s="324">
        <v>0</v>
      </c>
      <c r="N104" s="256">
        <v>0</v>
      </c>
      <c r="O104" s="257">
        <v>0</v>
      </c>
      <c r="P104" s="258">
        <v>0</v>
      </c>
    </row>
    <row r="105" spans="1:16" ht="15" customHeight="1" x14ac:dyDescent="0.25">
      <c r="A105" s="188" t="s">
        <v>124</v>
      </c>
      <c r="B105" s="195" t="s">
        <v>256</v>
      </c>
      <c r="C105" s="196">
        <v>0</v>
      </c>
      <c r="D105" s="295" t="s">
        <v>256</v>
      </c>
      <c r="E105" s="322" t="s">
        <v>256</v>
      </c>
      <c r="F105" s="323">
        <v>0</v>
      </c>
      <c r="G105" s="324" t="s">
        <v>256</v>
      </c>
      <c r="H105" s="322" t="s">
        <v>256</v>
      </c>
      <c r="I105" s="323" t="s">
        <v>256</v>
      </c>
      <c r="J105" s="324" t="s">
        <v>256</v>
      </c>
      <c r="K105" s="322" t="s">
        <v>256</v>
      </c>
      <c r="L105" s="323">
        <v>0</v>
      </c>
      <c r="M105" s="324" t="s">
        <v>256</v>
      </c>
      <c r="N105" s="256">
        <v>1</v>
      </c>
      <c r="O105" s="257">
        <v>0</v>
      </c>
      <c r="P105" s="258">
        <v>1</v>
      </c>
    </row>
    <row r="106" spans="1:16" ht="15" customHeight="1" x14ac:dyDescent="0.25">
      <c r="A106" s="188" t="s">
        <v>125</v>
      </c>
      <c r="B106" s="195">
        <v>0</v>
      </c>
      <c r="C106" s="196">
        <v>0</v>
      </c>
      <c r="D106" s="295">
        <v>0</v>
      </c>
      <c r="E106" s="322">
        <v>0</v>
      </c>
      <c r="F106" s="323">
        <v>0</v>
      </c>
      <c r="G106" s="324">
        <v>0</v>
      </c>
      <c r="H106" s="322">
        <v>0</v>
      </c>
      <c r="I106" s="323">
        <v>0</v>
      </c>
      <c r="J106" s="324">
        <v>0</v>
      </c>
      <c r="K106" s="322">
        <v>0</v>
      </c>
      <c r="L106" s="323">
        <v>0</v>
      </c>
      <c r="M106" s="324">
        <v>0</v>
      </c>
      <c r="N106" s="256">
        <v>0</v>
      </c>
      <c r="O106" s="257">
        <v>0</v>
      </c>
      <c r="P106" s="258">
        <v>0</v>
      </c>
    </row>
    <row r="107" spans="1:16" ht="15" customHeight="1" x14ac:dyDescent="0.25">
      <c r="A107" s="193" t="s">
        <v>126</v>
      </c>
      <c r="B107" s="195">
        <v>0</v>
      </c>
      <c r="C107" s="196">
        <v>0</v>
      </c>
      <c r="D107" s="295">
        <v>0</v>
      </c>
      <c r="E107" s="322">
        <v>0</v>
      </c>
      <c r="F107" s="323">
        <v>0</v>
      </c>
      <c r="G107" s="324">
        <v>0</v>
      </c>
      <c r="H107" s="322" t="s">
        <v>256</v>
      </c>
      <c r="I107" s="323">
        <v>0</v>
      </c>
      <c r="J107" s="324" t="s">
        <v>256</v>
      </c>
      <c r="K107" s="322">
        <v>0</v>
      </c>
      <c r="L107" s="323">
        <v>0</v>
      </c>
      <c r="M107" s="324">
        <v>0</v>
      </c>
      <c r="N107" s="256">
        <v>0</v>
      </c>
      <c r="O107" s="257">
        <v>0</v>
      </c>
      <c r="P107" s="258">
        <v>0</v>
      </c>
    </row>
    <row r="108" spans="1:16" ht="15" customHeight="1" x14ac:dyDescent="0.25">
      <c r="A108" s="188" t="s">
        <v>127</v>
      </c>
      <c r="B108" s="195">
        <v>0</v>
      </c>
      <c r="C108" s="196">
        <v>0</v>
      </c>
      <c r="D108" s="295">
        <v>0</v>
      </c>
      <c r="E108" s="322" t="s">
        <v>256</v>
      </c>
      <c r="F108" s="323" t="s">
        <v>256</v>
      </c>
      <c r="G108" s="324">
        <v>251</v>
      </c>
      <c r="H108" s="322">
        <v>0</v>
      </c>
      <c r="I108" s="323">
        <v>8</v>
      </c>
      <c r="J108" s="324">
        <v>8</v>
      </c>
      <c r="K108" s="322" t="s">
        <v>256</v>
      </c>
      <c r="L108" s="323" t="s">
        <v>256</v>
      </c>
      <c r="M108" s="324">
        <v>240</v>
      </c>
      <c r="N108" s="256">
        <v>1</v>
      </c>
      <c r="O108" s="257">
        <v>0.95564516129032262</v>
      </c>
      <c r="P108" s="258">
        <v>0.95617529880478092</v>
      </c>
    </row>
    <row r="109" spans="1:16" ht="15" customHeight="1" x14ac:dyDescent="0.25">
      <c r="A109" s="188" t="s">
        <v>128</v>
      </c>
      <c r="B109" s="195">
        <v>0</v>
      </c>
      <c r="C109" s="196">
        <v>0</v>
      </c>
      <c r="D109" s="295">
        <v>0</v>
      </c>
      <c r="E109" s="322">
        <v>0</v>
      </c>
      <c r="F109" s="323">
        <v>0</v>
      </c>
      <c r="G109" s="324">
        <v>0</v>
      </c>
      <c r="H109" s="322">
        <v>0</v>
      </c>
      <c r="I109" s="323">
        <v>0</v>
      </c>
      <c r="J109" s="324">
        <v>0</v>
      </c>
      <c r="K109" s="322">
        <v>0</v>
      </c>
      <c r="L109" s="323">
        <v>0</v>
      </c>
      <c r="M109" s="324">
        <v>0</v>
      </c>
      <c r="N109" s="256">
        <v>0</v>
      </c>
      <c r="O109" s="257">
        <v>0</v>
      </c>
      <c r="P109" s="258">
        <v>0</v>
      </c>
    </row>
    <row r="110" spans="1:16" ht="15" customHeight="1" x14ac:dyDescent="0.25">
      <c r="A110" s="188" t="s">
        <v>129</v>
      </c>
      <c r="B110" s="195" t="s">
        <v>256</v>
      </c>
      <c r="C110" s="196" t="s">
        <v>256</v>
      </c>
      <c r="D110" s="295">
        <v>17</v>
      </c>
      <c r="E110" s="322" t="s">
        <v>256</v>
      </c>
      <c r="F110" s="323" t="s">
        <v>256</v>
      </c>
      <c r="G110" s="324">
        <v>27</v>
      </c>
      <c r="H110" s="322" t="s">
        <v>256</v>
      </c>
      <c r="I110" s="323" t="s">
        <v>256</v>
      </c>
      <c r="J110" s="324">
        <v>58</v>
      </c>
      <c r="K110" s="322" t="s">
        <v>256</v>
      </c>
      <c r="L110" s="323" t="s">
        <v>256</v>
      </c>
      <c r="M110" s="324">
        <v>26</v>
      </c>
      <c r="N110" s="256">
        <v>1</v>
      </c>
      <c r="O110" s="257">
        <v>0.96153846153846156</v>
      </c>
      <c r="P110" s="258">
        <v>0.96296296296296291</v>
      </c>
    </row>
    <row r="111" spans="1:16" ht="15" customHeight="1" x14ac:dyDescent="0.25">
      <c r="A111" s="188" t="s">
        <v>130</v>
      </c>
      <c r="B111" s="195" t="s">
        <v>256</v>
      </c>
      <c r="C111" s="196" t="s">
        <v>256</v>
      </c>
      <c r="D111" s="295">
        <v>17</v>
      </c>
      <c r="E111" s="322" t="s">
        <v>256</v>
      </c>
      <c r="F111" s="323" t="s">
        <v>256</v>
      </c>
      <c r="G111" s="324">
        <v>11</v>
      </c>
      <c r="H111" s="322" t="s">
        <v>256</v>
      </c>
      <c r="I111" s="323" t="s">
        <v>256</v>
      </c>
      <c r="J111" s="324">
        <v>23</v>
      </c>
      <c r="K111" s="322" t="s">
        <v>256</v>
      </c>
      <c r="L111" s="323" t="s">
        <v>256</v>
      </c>
      <c r="M111" s="324">
        <v>7</v>
      </c>
      <c r="N111" s="256">
        <v>1</v>
      </c>
      <c r="O111" s="257" t="s">
        <v>256</v>
      </c>
      <c r="P111" s="258">
        <v>0.63636363636363635</v>
      </c>
    </row>
    <row r="112" spans="1:16" ht="15" customHeight="1" x14ac:dyDescent="0.25">
      <c r="A112" s="188" t="s">
        <v>131</v>
      </c>
      <c r="B112" s="195">
        <v>0</v>
      </c>
      <c r="C112" s="196">
        <v>0</v>
      </c>
      <c r="D112" s="295">
        <v>0</v>
      </c>
      <c r="E112" s="322">
        <v>0</v>
      </c>
      <c r="F112" s="323">
        <v>0</v>
      </c>
      <c r="G112" s="324">
        <v>0</v>
      </c>
      <c r="H112" s="322">
        <v>0</v>
      </c>
      <c r="I112" s="323">
        <v>0</v>
      </c>
      <c r="J112" s="324">
        <v>0</v>
      </c>
      <c r="K112" s="322">
        <v>0</v>
      </c>
      <c r="L112" s="323">
        <v>0</v>
      </c>
      <c r="M112" s="324">
        <v>0</v>
      </c>
      <c r="N112" s="256">
        <v>0</v>
      </c>
      <c r="O112" s="257">
        <v>0</v>
      </c>
      <c r="P112" s="258">
        <v>0</v>
      </c>
    </row>
    <row r="113" spans="1:16" ht="15" customHeight="1" x14ac:dyDescent="0.25">
      <c r="A113" s="188" t="s">
        <v>132</v>
      </c>
      <c r="B113" s="195" t="s">
        <v>256</v>
      </c>
      <c r="C113" s="196" t="s">
        <v>256</v>
      </c>
      <c r="D113" s="295">
        <v>27</v>
      </c>
      <c r="E113" s="322" t="s">
        <v>256</v>
      </c>
      <c r="F113" s="323" t="s">
        <v>256</v>
      </c>
      <c r="G113" s="324">
        <v>35</v>
      </c>
      <c r="H113" s="322">
        <v>8</v>
      </c>
      <c r="I113" s="323">
        <v>75</v>
      </c>
      <c r="J113" s="324">
        <v>83</v>
      </c>
      <c r="K113" s="322" t="s">
        <v>256</v>
      </c>
      <c r="L113" s="323" t="s">
        <v>256</v>
      </c>
      <c r="M113" s="324">
        <v>33</v>
      </c>
      <c r="N113" s="256">
        <v>1</v>
      </c>
      <c r="O113" s="257">
        <v>0.93548387096774188</v>
      </c>
      <c r="P113" s="258">
        <v>0.94285714285714284</v>
      </c>
    </row>
    <row r="114" spans="1:16" ht="15" customHeight="1" x14ac:dyDescent="0.25">
      <c r="A114" s="188" t="s">
        <v>133</v>
      </c>
      <c r="B114" s="195">
        <v>6</v>
      </c>
      <c r="C114" s="196">
        <v>5</v>
      </c>
      <c r="D114" s="295">
        <v>11</v>
      </c>
      <c r="E114" s="322">
        <v>8</v>
      </c>
      <c r="F114" s="323">
        <v>6</v>
      </c>
      <c r="G114" s="324">
        <v>14</v>
      </c>
      <c r="H114" s="322">
        <v>7</v>
      </c>
      <c r="I114" s="323">
        <v>8</v>
      </c>
      <c r="J114" s="324">
        <v>15</v>
      </c>
      <c r="K114" s="322" t="s">
        <v>256</v>
      </c>
      <c r="L114" s="323" t="s">
        <v>256</v>
      </c>
      <c r="M114" s="324">
        <v>9</v>
      </c>
      <c r="N114" s="256" t="s">
        <v>256</v>
      </c>
      <c r="O114" s="257" t="s">
        <v>256</v>
      </c>
      <c r="P114" s="258">
        <v>0.6428571428571429</v>
      </c>
    </row>
    <row r="115" spans="1:16" ht="15" customHeight="1" x14ac:dyDescent="0.25">
      <c r="A115" s="188" t="s">
        <v>135</v>
      </c>
      <c r="B115" s="195">
        <v>0</v>
      </c>
      <c r="C115" s="196">
        <v>0</v>
      </c>
      <c r="D115" s="295">
        <v>0</v>
      </c>
      <c r="E115" s="322" t="s">
        <v>256</v>
      </c>
      <c r="F115" s="323" t="s">
        <v>256</v>
      </c>
      <c r="G115" s="324" t="s">
        <v>256</v>
      </c>
      <c r="H115" s="322">
        <v>0</v>
      </c>
      <c r="I115" s="323">
        <v>0</v>
      </c>
      <c r="J115" s="324">
        <v>0</v>
      </c>
      <c r="K115" s="322" t="s">
        <v>256</v>
      </c>
      <c r="L115" s="323" t="s">
        <v>256</v>
      </c>
      <c r="M115" s="324" t="s">
        <v>256</v>
      </c>
      <c r="N115" s="256">
        <v>1</v>
      </c>
      <c r="O115" s="257">
        <v>1</v>
      </c>
      <c r="P115" s="258">
        <v>1</v>
      </c>
    </row>
    <row r="116" spans="1:16" ht="15" customHeight="1" x14ac:dyDescent="0.25">
      <c r="A116" s="188" t="s">
        <v>134</v>
      </c>
      <c r="B116" s="195" t="s">
        <v>256</v>
      </c>
      <c r="C116" s="196" t="s">
        <v>256</v>
      </c>
      <c r="D116" s="295">
        <v>13</v>
      </c>
      <c r="E116" s="322">
        <v>10</v>
      </c>
      <c r="F116" s="323">
        <v>6</v>
      </c>
      <c r="G116" s="324">
        <v>16</v>
      </c>
      <c r="H116" s="322" t="s">
        <v>256</v>
      </c>
      <c r="I116" s="323" t="s">
        <v>256</v>
      </c>
      <c r="J116" s="324">
        <v>14</v>
      </c>
      <c r="K116" s="322" t="s">
        <v>256</v>
      </c>
      <c r="L116" s="323" t="s">
        <v>256</v>
      </c>
      <c r="M116" s="324">
        <v>13</v>
      </c>
      <c r="N116" s="256" t="s">
        <v>256</v>
      </c>
      <c r="O116" s="257" t="s">
        <v>256</v>
      </c>
      <c r="P116" s="258">
        <v>0.8125</v>
      </c>
    </row>
    <row r="117" spans="1:16" ht="15" customHeight="1" x14ac:dyDescent="0.25">
      <c r="A117" s="188" t="s">
        <v>136</v>
      </c>
      <c r="B117" s="195">
        <v>102</v>
      </c>
      <c r="C117" s="196">
        <v>72</v>
      </c>
      <c r="D117" s="295">
        <v>174</v>
      </c>
      <c r="E117" s="322">
        <v>95</v>
      </c>
      <c r="F117" s="323">
        <v>103</v>
      </c>
      <c r="G117" s="324">
        <v>198</v>
      </c>
      <c r="H117" s="322">
        <v>93</v>
      </c>
      <c r="I117" s="323">
        <v>65</v>
      </c>
      <c r="J117" s="324">
        <v>158</v>
      </c>
      <c r="K117" s="322">
        <v>66</v>
      </c>
      <c r="L117" s="323">
        <v>82</v>
      </c>
      <c r="M117" s="324">
        <v>148</v>
      </c>
      <c r="N117" s="256">
        <v>0.69473684210526321</v>
      </c>
      <c r="O117" s="257">
        <v>0.79611650485436891</v>
      </c>
      <c r="P117" s="258">
        <v>0.74747474747474751</v>
      </c>
    </row>
    <row r="118" spans="1:16" ht="15" customHeight="1" x14ac:dyDescent="0.25">
      <c r="A118" s="188" t="s">
        <v>137</v>
      </c>
      <c r="B118" s="195">
        <v>0</v>
      </c>
      <c r="C118" s="196">
        <v>0</v>
      </c>
      <c r="D118" s="295">
        <v>0</v>
      </c>
      <c r="E118" s="322">
        <v>0</v>
      </c>
      <c r="F118" s="323">
        <v>0</v>
      </c>
      <c r="G118" s="324">
        <v>0</v>
      </c>
      <c r="H118" s="322">
        <v>0</v>
      </c>
      <c r="I118" s="323" t="s">
        <v>256</v>
      </c>
      <c r="J118" s="324" t="s">
        <v>256</v>
      </c>
      <c r="K118" s="322">
        <v>0</v>
      </c>
      <c r="L118" s="323">
        <v>0</v>
      </c>
      <c r="M118" s="324">
        <v>0</v>
      </c>
      <c r="N118" s="256">
        <v>0</v>
      </c>
      <c r="O118" s="257">
        <v>0</v>
      </c>
      <c r="P118" s="258">
        <v>0</v>
      </c>
    </row>
    <row r="119" spans="1:16" ht="15" customHeight="1" x14ac:dyDescent="0.25">
      <c r="A119" s="188" t="s">
        <v>138</v>
      </c>
      <c r="B119" s="195">
        <v>0</v>
      </c>
      <c r="C119" s="196">
        <v>0</v>
      </c>
      <c r="D119" s="295">
        <v>0</v>
      </c>
      <c r="E119" s="322">
        <v>0</v>
      </c>
      <c r="F119" s="323">
        <v>0</v>
      </c>
      <c r="G119" s="324">
        <v>0</v>
      </c>
      <c r="H119" s="322">
        <v>0</v>
      </c>
      <c r="I119" s="323">
        <v>0</v>
      </c>
      <c r="J119" s="324">
        <v>0</v>
      </c>
      <c r="K119" s="322">
        <v>0</v>
      </c>
      <c r="L119" s="323">
        <v>0</v>
      </c>
      <c r="M119" s="324">
        <v>0</v>
      </c>
      <c r="N119" s="256">
        <v>0</v>
      </c>
      <c r="O119" s="257">
        <v>0</v>
      </c>
      <c r="P119" s="258">
        <v>0</v>
      </c>
    </row>
    <row r="120" spans="1:16" ht="15" customHeight="1" x14ac:dyDescent="0.25">
      <c r="A120" s="188" t="s">
        <v>139</v>
      </c>
      <c r="B120" s="195">
        <v>455</v>
      </c>
      <c r="C120" s="196">
        <v>328</v>
      </c>
      <c r="D120" s="295">
        <v>783</v>
      </c>
      <c r="E120" s="322">
        <v>472</v>
      </c>
      <c r="F120" s="323">
        <v>369</v>
      </c>
      <c r="G120" s="324">
        <v>841</v>
      </c>
      <c r="H120" s="322">
        <v>293</v>
      </c>
      <c r="I120" s="323">
        <v>222</v>
      </c>
      <c r="J120" s="324">
        <v>515</v>
      </c>
      <c r="K120" s="322">
        <v>376</v>
      </c>
      <c r="L120" s="323">
        <v>300</v>
      </c>
      <c r="M120" s="324">
        <v>676</v>
      </c>
      <c r="N120" s="256">
        <v>0.79661016949152541</v>
      </c>
      <c r="O120" s="257">
        <v>0.81300813008130079</v>
      </c>
      <c r="P120" s="258">
        <v>0.80380499405469674</v>
      </c>
    </row>
    <row r="121" spans="1:16" ht="15" customHeight="1" x14ac:dyDescent="0.25">
      <c r="A121" s="188" t="s">
        <v>140</v>
      </c>
      <c r="B121" s="195">
        <v>0</v>
      </c>
      <c r="C121" s="196">
        <v>5</v>
      </c>
      <c r="D121" s="295">
        <v>5</v>
      </c>
      <c r="E121" s="322" t="s">
        <v>256</v>
      </c>
      <c r="F121" s="323" t="s">
        <v>256</v>
      </c>
      <c r="G121" s="324">
        <v>7</v>
      </c>
      <c r="H121" s="322">
        <v>0</v>
      </c>
      <c r="I121" s="323">
        <v>14</v>
      </c>
      <c r="J121" s="324">
        <v>14</v>
      </c>
      <c r="K121" s="322" t="s">
        <v>256</v>
      </c>
      <c r="L121" s="323" t="s">
        <v>256</v>
      </c>
      <c r="M121" s="324" t="s">
        <v>256</v>
      </c>
      <c r="N121" s="256">
        <v>0.66666666666666663</v>
      </c>
      <c r="O121" s="257">
        <v>0.5</v>
      </c>
      <c r="P121" s="258" t="s">
        <v>256</v>
      </c>
    </row>
    <row r="122" spans="1:16" ht="15" customHeight="1" x14ac:dyDescent="0.25">
      <c r="A122" s="188" t="s">
        <v>141</v>
      </c>
      <c r="B122" s="195">
        <v>0</v>
      </c>
      <c r="C122" s="196">
        <v>0</v>
      </c>
      <c r="D122" s="295">
        <v>0</v>
      </c>
      <c r="E122" s="322">
        <v>0</v>
      </c>
      <c r="F122" s="323">
        <v>0</v>
      </c>
      <c r="G122" s="324">
        <v>0</v>
      </c>
      <c r="H122" s="322">
        <v>0</v>
      </c>
      <c r="I122" s="323">
        <v>0</v>
      </c>
      <c r="J122" s="324">
        <v>0</v>
      </c>
      <c r="K122" s="322">
        <v>0</v>
      </c>
      <c r="L122" s="323">
        <v>0</v>
      </c>
      <c r="M122" s="324">
        <v>0</v>
      </c>
      <c r="N122" s="256">
        <v>0</v>
      </c>
      <c r="O122" s="257">
        <v>0</v>
      </c>
      <c r="P122" s="258">
        <v>0</v>
      </c>
    </row>
    <row r="123" spans="1:16" ht="15" customHeight="1" x14ac:dyDescent="0.25">
      <c r="A123" s="188" t="s">
        <v>142</v>
      </c>
      <c r="B123" s="195">
        <v>0</v>
      </c>
      <c r="C123" s="196">
        <v>0</v>
      </c>
      <c r="D123" s="295">
        <v>0</v>
      </c>
      <c r="E123" s="322">
        <v>0</v>
      </c>
      <c r="F123" s="323">
        <v>0</v>
      </c>
      <c r="G123" s="324">
        <v>0</v>
      </c>
      <c r="H123" s="322">
        <v>0</v>
      </c>
      <c r="I123" s="323">
        <v>0</v>
      </c>
      <c r="J123" s="324">
        <v>0</v>
      </c>
      <c r="K123" s="322">
        <v>0</v>
      </c>
      <c r="L123" s="323">
        <v>0</v>
      </c>
      <c r="M123" s="324">
        <v>0</v>
      </c>
      <c r="N123" s="256">
        <v>0</v>
      </c>
      <c r="O123" s="257">
        <v>0</v>
      </c>
      <c r="P123" s="258">
        <v>0</v>
      </c>
    </row>
    <row r="124" spans="1:16" ht="15" customHeight="1" x14ac:dyDescent="0.25">
      <c r="A124" s="188" t="s">
        <v>143</v>
      </c>
      <c r="B124" s="195">
        <v>0</v>
      </c>
      <c r="C124" s="196">
        <v>6</v>
      </c>
      <c r="D124" s="295">
        <v>6</v>
      </c>
      <c r="E124" s="322">
        <v>0</v>
      </c>
      <c r="F124" s="323">
        <v>6</v>
      </c>
      <c r="G124" s="324">
        <v>6</v>
      </c>
      <c r="H124" s="322">
        <v>0</v>
      </c>
      <c r="I124" s="323">
        <v>12</v>
      </c>
      <c r="J124" s="324">
        <v>12</v>
      </c>
      <c r="K124" s="322">
        <v>0</v>
      </c>
      <c r="L124" s="323" t="s">
        <v>256</v>
      </c>
      <c r="M124" s="324" t="s">
        <v>256</v>
      </c>
      <c r="N124" s="256">
        <v>0</v>
      </c>
      <c r="O124" s="257" t="s">
        <v>256</v>
      </c>
      <c r="P124" s="258" t="s">
        <v>256</v>
      </c>
    </row>
    <row r="125" spans="1:16" ht="15" customHeight="1" x14ac:dyDescent="0.25">
      <c r="A125" s="193" t="s">
        <v>144</v>
      </c>
      <c r="B125" s="195">
        <v>0</v>
      </c>
      <c r="C125" s="196">
        <v>0</v>
      </c>
      <c r="D125" s="295">
        <v>0</v>
      </c>
      <c r="E125" s="322" t="s">
        <v>256</v>
      </c>
      <c r="F125" s="323">
        <v>0</v>
      </c>
      <c r="G125" s="324" t="s">
        <v>256</v>
      </c>
      <c r="H125" s="322">
        <v>0</v>
      </c>
      <c r="I125" s="323">
        <v>0</v>
      </c>
      <c r="J125" s="324">
        <v>0</v>
      </c>
      <c r="K125" s="322">
        <v>0</v>
      </c>
      <c r="L125" s="323">
        <v>0</v>
      </c>
      <c r="M125" s="324">
        <v>0</v>
      </c>
      <c r="N125" s="256">
        <v>0</v>
      </c>
      <c r="O125" s="257">
        <v>0</v>
      </c>
      <c r="P125" s="258">
        <v>0</v>
      </c>
    </row>
    <row r="126" spans="1:16" ht="15" customHeight="1" x14ac:dyDescent="0.25">
      <c r="A126" s="188" t="s">
        <v>145</v>
      </c>
      <c r="B126" s="195">
        <v>0</v>
      </c>
      <c r="C126" s="196">
        <v>0</v>
      </c>
      <c r="D126" s="295">
        <v>0</v>
      </c>
      <c r="E126" s="322">
        <v>0</v>
      </c>
      <c r="F126" s="323">
        <v>0</v>
      </c>
      <c r="G126" s="324">
        <v>0</v>
      </c>
      <c r="H126" s="322">
        <v>0</v>
      </c>
      <c r="I126" s="323">
        <v>0</v>
      </c>
      <c r="J126" s="324">
        <v>0</v>
      </c>
      <c r="K126" s="322">
        <v>0</v>
      </c>
      <c r="L126" s="323">
        <v>0</v>
      </c>
      <c r="M126" s="324">
        <v>0</v>
      </c>
      <c r="N126" s="256">
        <v>0</v>
      </c>
      <c r="O126" s="257">
        <v>0</v>
      </c>
      <c r="P126" s="258">
        <v>0</v>
      </c>
    </row>
    <row r="127" spans="1:16" ht="15" customHeight="1" x14ac:dyDescent="0.25">
      <c r="A127" s="188" t="s">
        <v>146</v>
      </c>
      <c r="B127" s="195">
        <v>1076</v>
      </c>
      <c r="C127" s="196">
        <v>52</v>
      </c>
      <c r="D127" s="295">
        <v>1128</v>
      </c>
      <c r="E127" s="322">
        <v>1058</v>
      </c>
      <c r="F127" s="323">
        <v>57</v>
      </c>
      <c r="G127" s="324">
        <v>1115</v>
      </c>
      <c r="H127" s="322">
        <v>1324</v>
      </c>
      <c r="I127" s="323">
        <v>56</v>
      </c>
      <c r="J127" s="324">
        <v>1380</v>
      </c>
      <c r="K127" s="322">
        <v>774</v>
      </c>
      <c r="L127" s="323">
        <v>26</v>
      </c>
      <c r="M127" s="324">
        <v>800</v>
      </c>
      <c r="N127" s="256">
        <v>0.73156899810964082</v>
      </c>
      <c r="O127" s="257">
        <v>0.45614035087719296</v>
      </c>
      <c r="P127" s="258">
        <v>0.71748878923766812</v>
      </c>
    </row>
    <row r="128" spans="1:16" ht="15" customHeight="1" x14ac:dyDescent="0.25">
      <c r="A128" s="188" t="s">
        <v>147</v>
      </c>
      <c r="B128" s="195">
        <v>7</v>
      </c>
      <c r="C128" s="196">
        <v>0</v>
      </c>
      <c r="D128" s="295">
        <v>7</v>
      </c>
      <c r="E128" s="322">
        <v>10</v>
      </c>
      <c r="F128" s="323">
        <v>0</v>
      </c>
      <c r="G128" s="324">
        <v>10</v>
      </c>
      <c r="H128" s="322">
        <v>9</v>
      </c>
      <c r="I128" s="323">
        <v>0</v>
      </c>
      <c r="J128" s="324">
        <v>9</v>
      </c>
      <c r="K128" s="322">
        <v>5</v>
      </c>
      <c r="L128" s="323">
        <v>0</v>
      </c>
      <c r="M128" s="324">
        <v>5</v>
      </c>
      <c r="N128" s="256">
        <v>0.5</v>
      </c>
      <c r="O128" s="257">
        <v>0</v>
      </c>
      <c r="P128" s="258">
        <v>0.5</v>
      </c>
    </row>
    <row r="129" spans="1:16" ht="15" customHeight="1" x14ac:dyDescent="0.25">
      <c r="A129" s="188" t="s">
        <v>148</v>
      </c>
      <c r="B129" s="195">
        <v>210</v>
      </c>
      <c r="C129" s="196">
        <v>26</v>
      </c>
      <c r="D129" s="295">
        <v>236</v>
      </c>
      <c r="E129" s="322">
        <v>251</v>
      </c>
      <c r="F129" s="323">
        <v>22</v>
      </c>
      <c r="G129" s="324">
        <v>273</v>
      </c>
      <c r="H129" s="322">
        <v>212</v>
      </c>
      <c r="I129" s="323">
        <v>32</v>
      </c>
      <c r="J129" s="324">
        <v>244</v>
      </c>
      <c r="K129" s="322">
        <v>178</v>
      </c>
      <c r="L129" s="323">
        <v>16</v>
      </c>
      <c r="M129" s="324">
        <v>194</v>
      </c>
      <c r="N129" s="256">
        <v>0.70916334661354585</v>
      </c>
      <c r="O129" s="257">
        <v>0.72727272727272729</v>
      </c>
      <c r="P129" s="258">
        <v>0.71062271062271065</v>
      </c>
    </row>
    <row r="130" spans="1:16" ht="15" customHeight="1" x14ac:dyDescent="0.25">
      <c r="A130" s="188" t="s">
        <v>149</v>
      </c>
      <c r="B130" s="195">
        <v>0</v>
      </c>
      <c r="C130" s="196">
        <v>0</v>
      </c>
      <c r="D130" s="295">
        <v>0</v>
      </c>
      <c r="E130" s="322">
        <v>0</v>
      </c>
      <c r="F130" s="323">
        <v>0</v>
      </c>
      <c r="G130" s="324">
        <v>0</v>
      </c>
      <c r="H130" s="322">
        <v>0</v>
      </c>
      <c r="I130" s="323">
        <v>0</v>
      </c>
      <c r="J130" s="324">
        <v>0</v>
      </c>
      <c r="K130" s="322">
        <v>0</v>
      </c>
      <c r="L130" s="323">
        <v>0</v>
      </c>
      <c r="M130" s="324">
        <v>0</v>
      </c>
      <c r="N130" s="256">
        <v>0</v>
      </c>
      <c r="O130" s="257">
        <v>0</v>
      </c>
      <c r="P130" s="258">
        <v>0</v>
      </c>
    </row>
    <row r="131" spans="1:16" ht="15" customHeight="1" x14ac:dyDescent="0.25">
      <c r="A131" s="188" t="s">
        <v>150</v>
      </c>
      <c r="B131" s="195">
        <v>0</v>
      </c>
      <c r="C131" s="196">
        <v>0</v>
      </c>
      <c r="D131" s="295">
        <v>0</v>
      </c>
      <c r="E131" s="322">
        <v>0</v>
      </c>
      <c r="F131" s="323">
        <v>0</v>
      </c>
      <c r="G131" s="324">
        <v>0</v>
      </c>
      <c r="H131" s="322">
        <v>0</v>
      </c>
      <c r="I131" s="323">
        <v>0</v>
      </c>
      <c r="J131" s="324">
        <v>0</v>
      </c>
      <c r="K131" s="322">
        <v>0</v>
      </c>
      <c r="L131" s="323">
        <v>0</v>
      </c>
      <c r="M131" s="324">
        <v>0</v>
      </c>
      <c r="N131" s="256">
        <v>0</v>
      </c>
      <c r="O131" s="257">
        <v>0</v>
      </c>
      <c r="P131" s="258">
        <v>0</v>
      </c>
    </row>
    <row r="132" spans="1:16" ht="15" customHeight="1" x14ac:dyDescent="0.25">
      <c r="A132" s="188" t="s">
        <v>151</v>
      </c>
      <c r="B132" s="195">
        <v>0</v>
      </c>
      <c r="C132" s="196">
        <v>0</v>
      </c>
      <c r="D132" s="295">
        <v>0</v>
      </c>
      <c r="E132" s="322">
        <v>0</v>
      </c>
      <c r="F132" s="323">
        <v>0</v>
      </c>
      <c r="G132" s="324">
        <v>0</v>
      </c>
      <c r="H132" s="322">
        <v>0</v>
      </c>
      <c r="I132" s="323">
        <v>0</v>
      </c>
      <c r="J132" s="324">
        <v>0</v>
      </c>
      <c r="K132" s="322">
        <v>0</v>
      </c>
      <c r="L132" s="323">
        <v>0</v>
      </c>
      <c r="M132" s="324">
        <v>0</v>
      </c>
      <c r="N132" s="256">
        <v>0</v>
      </c>
      <c r="O132" s="257">
        <v>0</v>
      </c>
      <c r="P132" s="258">
        <v>0</v>
      </c>
    </row>
    <row r="133" spans="1:16" ht="15" customHeight="1" x14ac:dyDescent="0.25">
      <c r="A133" s="188" t="s">
        <v>152</v>
      </c>
      <c r="B133" s="195" t="s">
        <v>256</v>
      </c>
      <c r="C133" s="196" t="s">
        <v>256</v>
      </c>
      <c r="D133" s="295">
        <v>5</v>
      </c>
      <c r="E133" s="322" t="s">
        <v>256</v>
      </c>
      <c r="F133" s="323" t="s">
        <v>256</v>
      </c>
      <c r="G133" s="324" t="s">
        <v>256</v>
      </c>
      <c r="H133" s="322" t="s">
        <v>256</v>
      </c>
      <c r="I133" s="323" t="s">
        <v>256</v>
      </c>
      <c r="J133" s="324" t="s">
        <v>256</v>
      </c>
      <c r="K133" s="322" t="s">
        <v>256</v>
      </c>
      <c r="L133" s="323" t="s">
        <v>256</v>
      </c>
      <c r="M133" s="324" t="s">
        <v>256</v>
      </c>
      <c r="N133" s="256">
        <v>1</v>
      </c>
      <c r="O133" s="257">
        <v>0.5</v>
      </c>
      <c r="P133" s="258">
        <v>0.66666666666666663</v>
      </c>
    </row>
    <row r="134" spans="1:16" ht="15" customHeight="1" x14ac:dyDescent="0.25">
      <c r="A134" s="188" t="s">
        <v>153</v>
      </c>
      <c r="B134" s="195" t="s">
        <v>256</v>
      </c>
      <c r="C134" s="196" t="s">
        <v>256</v>
      </c>
      <c r="D134" s="295">
        <v>25</v>
      </c>
      <c r="E134" s="322" t="s">
        <v>256</v>
      </c>
      <c r="F134" s="323" t="s">
        <v>256</v>
      </c>
      <c r="G134" s="324">
        <v>44</v>
      </c>
      <c r="H134" s="322" t="s">
        <v>256</v>
      </c>
      <c r="I134" s="323" t="s">
        <v>256</v>
      </c>
      <c r="J134" s="324">
        <v>34</v>
      </c>
      <c r="K134" s="322" t="s">
        <v>256</v>
      </c>
      <c r="L134" s="323" t="s">
        <v>256</v>
      </c>
      <c r="M134" s="324">
        <v>35</v>
      </c>
      <c r="N134" s="256">
        <v>0.75</v>
      </c>
      <c r="O134" s="257">
        <v>0.8</v>
      </c>
      <c r="P134" s="258">
        <v>0.79545454545454541</v>
      </c>
    </row>
    <row r="135" spans="1:16" ht="15" customHeight="1" x14ac:dyDescent="0.25">
      <c r="A135" s="188" t="s">
        <v>154</v>
      </c>
      <c r="B135" s="195">
        <v>0</v>
      </c>
      <c r="C135" s="196">
        <v>0</v>
      </c>
      <c r="D135" s="295">
        <v>0</v>
      </c>
      <c r="E135" s="322">
        <v>0</v>
      </c>
      <c r="F135" s="323">
        <v>0</v>
      </c>
      <c r="G135" s="324">
        <v>0</v>
      </c>
      <c r="H135" s="322">
        <v>0</v>
      </c>
      <c r="I135" s="323">
        <v>0</v>
      </c>
      <c r="J135" s="324">
        <v>0</v>
      </c>
      <c r="K135" s="322">
        <v>0</v>
      </c>
      <c r="L135" s="323">
        <v>0</v>
      </c>
      <c r="M135" s="324">
        <v>0</v>
      </c>
      <c r="N135" s="256">
        <v>0</v>
      </c>
      <c r="O135" s="257">
        <v>0</v>
      </c>
      <c r="P135" s="258">
        <v>0</v>
      </c>
    </row>
    <row r="136" spans="1:16" ht="15" customHeight="1" x14ac:dyDescent="0.25">
      <c r="A136" s="188" t="s">
        <v>155</v>
      </c>
      <c r="B136" s="195" t="s">
        <v>256</v>
      </c>
      <c r="C136" s="196" t="s">
        <v>256</v>
      </c>
      <c r="D136" s="295">
        <v>21</v>
      </c>
      <c r="E136" s="322">
        <v>41</v>
      </c>
      <c r="F136" s="323">
        <v>9</v>
      </c>
      <c r="G136" s="324">
        <v>50</v>
      </c>
      <c r="H136" s="322" t="s">
        <v>256</v>
      </c>
      <c r="I136" s="323" t="s">
        <v>256</v>
      </c>
      <c r="J136" s="324">
        <v>32</v>
      </c>
      <c r="K136" s="322" t="s">
        <v>256</v>
      </c>
      <c r="L136" s="323" t="s">
        <v>256</v>
      </c>
      <c r="M136" s="324">
        <v>20</v>
      </c>
      <c r="N136" s="256" t="s">
        <v>256</v>
      </c>
      <c r="O136" s="257" t="s">
        <v>256</v>
      </c>
      <c r="P136" s="258">
        <v>0.4</v>
      </c>
    </row>
    <row r="137" spans="1:16" ht="15" customHeight="1" x14ac:dyDescent="0.25">
      <c r="A137" s="188" t="s">
        <v>156</v>
      </c>
      <c r="B137" s="195" t="s">
        <v>256</v>
      </c>
      <c r="C137" s="196" t="s">
        <v>256</v>
      </c>
      <c r="D137" s="295">
        <v>13</v>
      </c>
      <c r="E137" s="322">
        <v>0</v>
      </c>
      <c r="F137" s="323">
        <v>11</v>
      </c>
      <c r="G137" s="324">
        <v>11</v>
      </c>
      <c r="H137" s="322" t="s">
        <v>256</v>
      </c>
      <c r="I137" s="323" t="s">
        <v>256</v>
      </c>
      <c r="J137" s="324">
        <v>12</v>
      </c>
      <c r="K137" s="322">
        <v>0</v>
      </c>
      <c r="L137" s="323">
        <v>5</v>
      </c>
      <c r="M137" s="324">
        <v>5</v>
      </c>
      <c r="N137" s="256">
        <v>0</v>
      </c>
      <c r="O137" s="257">
        <v>0.45454545454545453</v>
      </c>
      <c r="P137" s="258">
        <v>0.45454545454545453</v>
      </c>
    </row>
    <row r="138" spans="1:16" ht="15" customHeight="1" x14ac:dyDescent="0.25">
      <c r="A138" s="188" t="s">
        <v>157</v>
      </c>
      <c r="B138" s="195" t="s">
        <v>256</v>
      </c>
      <c r="C138" s="196" t="s">
        <v>256</v>
      </c>
      <c r="D138" s="295">
        <v>57</v>
      </c>
      <c r="E138" s="322" t="s">
        <v>256</v>
      </c>
      <c r="F138" s="323" t="s">
        <v>256</v>
      </c>
      <c r="G138" s="324">
        <v>16</v>
      </c>
      <c r="H138" s="322">
        <v>11</v>
      </c>
      <c r="I138" s="323">
        <v>172</v>
      </c>
      <c r="J138" s="324">
        <v>183</v>
      </c>
      <c r="K138" s="322" t="s">
        <v>256</v>
      </c>
      <c r="L138" s="323" t="s">
        <v>256</v>
      </c>
      <c r="M138" s="324">
        <v>13</v>
      </c>
      <c r="N138" s="256">
        <v>1</v>
      </c>
      <c r="O138" s="257">
        <v>0.8</v>
      </c>
      <c r="P138" s="258">
        <v>0.8125</v>
      </c>
    </row>
    <row r="139" spans="1:16" ht="15" customHeight="1" x14ac:dyDescent="0.25">
      <c r="A139" s="188" t="s">
        <v>158</v>
      </c>
      <c r="B139" s="195">
        <v>0</v>
      </c>
      <c r="C139" s="196">
        <v>0</v>
      </c>
      <c r="D139" s="295">
        <v>0</v>
      </c>
      <c r="E139" s="322">
        <v>0</v>
      </c>
      <c r="F139" s="323">
        <v>0</v>
      </c>
      <c r="G139" s="324">
        <v>0</v>
      </c>
      <c r="H139" s="322">
        <v>0</v>
      </c>
      <c r="I139" s="323">
        <v>0</v>
      </c>
      <c r="J139" s="324">
        <v>0</v>
      </c>
      <c r="K139" s="322">
        <v>0</v>
      </c>
      <c r="L139" s="323">
        <v>0</v>
      </c>
      <c r="M139" s="324">
        <v>0</v>
      </c>
      <c r="N139" s="256">
        <v>0</v>
      </c>
      <c r="O139" s="257">
        <v>0</v>
      </c>
      <c r="P139" s="258">
        <v>0</v>
      </c>
    </row>
    <row r="140" spans="1:16" ht="15" customHeight="1" x14ac:dyDescent="0.25">
      <c r="A140" s="188" t="s">
        <v>159</v>
      </c>
      <c r="B140" s="195">
        <v>0</v>
      </c>
      <c r="C140" s="196">
        <v>0</v>
      </c>
      <c r="D140" s="295">
        <v>0</v>
      </c>
      <c r="E140" s="322">
        <v>0</v>
      </c>
      <c r="F140" s="323">
        <v>0</v>
      </c>
      <c r="G140" s="324">
        <v>0</v>
      </c>
      <c r="H140" s="322">
        <v>0</v>
      </c>
      <c r="I140" s="323">
        <v>0</v>
      </c>
      <c r="J140" s="324">
        <v>0</v>
      </c>
      <c r="K140" s="322">
        <v>0</v>
      </c>
      <c r="L140" s="323">
        <v>0</v>
      </c>
      <c r="M140" s="324">
        <v>0</v>
      </c>
      <c r="N140" s="256">
        <v>0</v>
      </c>
      <c r="O140" s="257">
        <v>0</v>
      </c>
      <c r="P140" s="258">
        <v>0</v>
      </c>
    </row>
    <row r="141" spans="1:16" ht="15" customHeight="1" x14ac:dyDescent="0.25">
      <c r="A141" s="188" t="s">
        <v>160</v>
      </c>
      <c r="B141" s="195">
        <v>0</v>
      </c>
      <c r="C141" s="196">
        <v>0</v>
      </c>
      <c r="D141" s="295">
        <v>0</v>
      </c>
      <c r="E141" s="322">
        <v>0</v>
      </c>
      <c r="F141" s="323">
        <v>0</v>
      </c>
      <c r="G141" s="324">
        <v>0</v>
      </c>
      <c r="H141" s="322">
        <v>0</v>
      </c>
      <c r="I141" s="323">
        <v>0</v>
      </c>
      <c r="J141" s="324">
        <v>0</v>
      </c>
      <c r="K141" s="322">
        <v>0</v>
      </c>
      <c r="L141" s="323">
        <v>0</v>
      </c>
      <c r="M141" s="324">
        <v>0</v>
      </c>
      <c r="N141" s="256">
        <v>0</v>
      </c>
      <c r="O141" s="257">
        <v>0</v>
      </c>
      <c r="P141" s="258">
        <v>0</v>
      </c>
    </row>
    <row r="142" spans="1:16" ht="15" customHeight="1" x14ac:dyDescent="0.25">
      <c r="A142" s="188" t="s">
        <v>161</v>
      </c>
      <c r="B142" s="195">
        <v>0</v>
      </c>
      <c r="C142" s="196">
        <v>0</v>
      </c>
      <c r="D142" s="295">
        <v>0</v>
      </c>
      <c r="E142" s="322">
        <v>0</v>
      </c>
      <c r="F142" s="323">
        <v>0</v>
      </c>
      <c r="G142" s="324">
        <v>0</v>
      </c>
      <c r="H142" s="322">
        <v>0</v>
      </c>
      <c r="I142" s="323">
        <v>0</v>
      </c>
      <c r="J142" s="324">
        <v>0</v>
      </c>
      <c r="K142" s="322">
        <v>0</v>
      </c>
      <c r="L142" s="323">
        <v>0</v>
      </c>
      <c r="M142" s="324">
        <v>0</v>
      </c>
      <c r="N142" s="256">
        <v>0</v>
      </c>
      <c r="O142" s="257">
        <v>0</v>
      </c>
      <c r="P142" s="258">
        <v>0</v>
      </c>
    </row>
    <row r="143" spans="1:16" ht="15" customHeight="1" x14ac:dyDescent="0.25">
      <c r="A143" s="188" t="s">
        <v>162</v>
      </c>
      <c r="B143" s="195" t="s">
        <v>256</v>
      </c>
      <c r="C143" s="196" t="s">
        <v>256</v>
      </c>
      <c r="D143" s="295">
        <v>16</v>
      </c>
      <c r="E143" s="322" t="s">
        <v>256</v>
      </c>
      <c r="F143" s="323" t="s">
        <v>256</v>
      </c>
      <c r="G143" s="324">
        <v>13</v>
      </c>
      <c r="H143" s="322" t="s">
        <v>256</v>
      </c>
      <c r="I143" s="323" t="s">
        <v>256</v>
      </c>
      <c r="J143" s="324">
        <v>47</v>
      </c>
      <c r="K143" s="322">
        <v>0</v>
      </c>
      <c r="L143" s="323" t="s">
        <v>256</v>
      </c>
      <c r="M143" s="324" t="s">
        <v>256</v>
      </c>
      <c r="N143" s="256">
        <v>0</v>
      </c>
      <c r="O143" s="257">
        <v>0.33333333333333331</v>
      </c>
      <c r="P143" s="258" t="s">
        <v>256</v>
      </c>
    </row>
    <row r="144" spans="1:16" ht="15" customHeight="1" x14ac:dyDescent="0.25">
      <c r="A144" s="188" t="s">
        <v>163</v>
      </c>
      <c r="B144" s="195">
        <v>0</v>
      </c>
      <c r="C144" s="196">
        <v>0</v>
      </c>
      <c r="D144" s="295">
        <v>0</v>
      </c>
      <c r="E144" s="322">
        <v>0</v>
      </c>
      <c r="F144" s="323">
        <v>0</v>
      </c>
      <c r="G144" s="324">
        <v>0</v>
      </c>
      <c r="H144" s="322">
        <v>0</v>
      </c>
      <c r="I144" s="323">
        <v>0</v>
      </c>
      <c r="J144" s="324">
        <v>0</v>
      </c>
      <c r="K144" s="322">
        <v>0</v>
      </c>
      <c r="L144" s="323">
        <v>0</v>
      </c>
      <c r="M144" s="324">
        <v>0</v>
      </c>
      <c r="N144" s="256">
        <v>0</v>
      </c>
      <c r="O144" s="257">
        <v>0</v>
      </c>
      <c r="P144" s="258">
        <v>0</v>
      </c>
    </row>
    <row r="145" spans="1:16" ht="15" customHeight="1" x14ac:dyDescent="0.25">
      <c r="A145" s="188" t="s">
        <v>164</v>
      </c>
      <c r="B145" s="195">
        <v>0</v>
      </c>
      <c r="C145" s="196" t="s">
        <v>256</v>
      </c>
      <c r="D145" s="295" t="s">
        <v>256</v>
      </c>
      <c r="E145" s="322">
        <v>0</v>
      </c>
      <c r="F145" s="323" t="s">
        <v>256</v>
      </c>
      <c r="G145" s="324" t="s">
        <v>256</v>
      </c>
      <c r="H145" s="322">
        <v>0</v>
      </c>
      <c r="I145" s="323" t="s">
        <v>256</v>
      </c>
      <c r="J145" s="324" t="s">
        <v>256</v>
      </c>
      <c r="K145" s="322">
        <v>0</v>
      </c>
      <c r="L145" s="323" t="s">
        <v>256</v>
      </c>
      <c r="M145" s="324" t="s">
        <v>256</v>
      </c>
      <c r="N145" s="256">
        <v>0</v>
      </c>
      <c r="O145" s="257">
        <v>1</v>
      </c>
      <c r="P145" s="258">
        <v>1</v>
      </c>
    </row>
    <row r="146" spans="1:16" ht="15" customHeight="1" thickBot="1" x14ac:dyDescent="0.3">
      <c r="A146" s="266" t="s">
        <v>165</v>
      </c>
      <c r="B146" s="195">
        <v>10</v>
      </c>
      <c r="C146" s="267">
        <v>10</v>
      </c>
      <c r="D146" s="295">
        <v>20</v>
      </c>
      <c r="E146" s="325">
        <v>15</v>
      </c>
      <c r="F146" s="326">
        <v>14</v>
      </c>
      <c r="G146" s="327">
        <v>29</v>
      </c>
      <c r="H146" s="325">
        <v>10</v>
      </c>
      <c r="I146" s="326">
        <v>13</v>
      </c>
      <c r="J146" s="327">
        <v>23</v>
      </c>
      <c r="K146" s="325">
        <v>12</v>
      </c>
      <c r="L146" s="326">
        <v>11</v>
      </c>
      <c r="M146" s="327">
        <v>23</v>
      </c>
      <c r="N146" s="331">
        <v>0.8</v>
      </c>
      <c r="O146" s="332">
        <v>0.7857142857142857</v>
      </c>
      <c r="P146" s="333">
        <v>0.7931034482758621</v>
      </c>
    </row>
    <row r="147" spans="1:16" s="184" customFormat="1" ht="15" customHeight="1" x14ac:dyDescent="0.3">
      <c r="A147" s="225" t="s">
        <v>166</v>
      </c>
      <c r="B147" s="226">
        <v>4675</v>
      </c>
      <c r="C147" s="227">
        <v>7045</v>
      </c>
      <c r="D147" s="228">
        <v>11720</v>
      </c>
      <c r="E147" s="302">
        <v>5238</v>
      </c>
      <c r="F147" s="303">
        <v>7542</v>
      </c>
      <c r="G147" s="304">
        <v>12780</v>
      </c>
      <c r="H147" s="302">
        <v>5210</v>
      </c>
      <c r="I147" s="303">
        <v>14881</v>
      </c>
      <c r="J147" s="304">
        <v>20091</v>
      </c>
      <c r="K147" s="302">
        <v>3874</v>
      </c>
      <c r="L147" s="303">
        <v>5588</v>
      </c>
      <c r="M147" s="304">
        <v>9462</v>
      </c>
      <c r="N147" s="312">
        <v>0.73959526536846099</v>
      </c>
      <c r="O147" s="313">
        <v>0.74091752850702697</v>
      </c>
      <c r="P147" s="314">
        <v>0.74037558685446003</v>
      </c>
    </row>
    <row r="148" spans="1:16" s="184" customFormat="1" ht="15" customHeight="1" thickBot="1" x14ac:dyDescent="0.35">
      <c r="A148" s="231" t="s">
        <v>167</v>
      </c>
      <c r="B148" s="351">
        <v>11720</v>
      </c>
      <c r="C148" s="352"/>
      <c r="D148" s="353"/>
      <c r="E148" s="360">
        <v>12780</v>
      </c>
      <c r="F148" s="360"/>
      <c r="G148" s="360"/>
      <c r="H148" s="361">
        <v>20091</v>
      </c>
      <c r="I148" s="360"/>
      <c r="J148" s="362"/>
      <c r="K148" s="360">
        <v>9462</v>
      </c>
      <c r="L148" s="360"/>
      <c r="M148" s="360"/>
      <c r="N148" s="363">
        <v>0.74037558685446003</v>
      </c>
      <c r="O148" s="364"/>
      <c r="P148" s="365"/>
    </row>
    <row r="149" spans="1:16" ht="15" customHeight="1" thickBot="1" x14ac:dyDescent="0.3">
      <c r="A149" s="11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76"/>
      <c r="O149" s="76"/>
      <c r="P149" s="76"/>
    </row>
    <row r="150" spans="1:16" ht="13.5" thickBot="1" x14ac:dyDescent="0.35">
      <c r="A150" s="233"/>
      <c r="B150" s="234" t="s">
        <v>18</v>
      </c>
      <c r="C150" s="235" t="s">
        <v>19</v>
      </c>
      <c r="D150" s="236"/>
      <c r="E150" s="234" t="s">
        <v>18</v>
      </c>
      <c r="F150" s="235" t="s">
        <v>19</v>
      </c>
      <c r="G150" s="237"/>
      <c r="H150" s="234" t="s">
        <v>18</v>
      </c>
      <c r="I150" s="235" t="s">
        <v>19</v>
      </c>
      <c r="J150" s="237"/>
      <c r="K150" s="238" t="s">
        <v>18</v>
      </c>
      <c r="L150" s="236" t="s">
        <v>19</v>
      </c>
      <c r="M150" s="239"/>
      <c r="N150" s="11"/>
      <c r="O150" s="11"/>
      <c r="P150" s="11"/>
    </row>
    <row r="151" spans="1:16" ht="15" customHeight="1" thickBot="1" x14ac:dyDescent="0.35">
      <c r="A151" s="231" t="s">
        <v>168</v>
      </c>
      <c r="B151" s="240">
        <v>0.39889078498293518</v>
      </c>
      <c r="C151" s="241">
        <v>0.60110921501706482</v>
      </c>
      <c r="D151" s="242"/>
      <c r="E151" s="315">
        <v>0.40985915492957697</v>
      </c>
      <c r="F151" s="316">
        <v>0.59014084507042197</v>
      </c>
      <c r="G151" s="300"/>
      <c r="H151" s="315">
        <v>0.25932009357423702</v>
      </c>
      <c r="I151" s="316">
        <v>0.74067990642576198</v>
      </c>
      <c r="J151" s="300"/>
      <c r="K151" s="317">
        <v>0.409427182413866</v>
      </c>
      <c r="L151" s="318">
        <v>0.590572817586134</v>
      </c>
      <c r="M151" s="301"/>
      <c r="N151" s="11"/>
      <c r="O151" s="11"/>
      <c r="P151" s="11"/>
    </row>
    <row r="152" spans="1:16" ht="15" customHeight="1" x14ac:dyDescent="0.25"/>
    <row r="153" spans="1:16" ht="15" customHeight="1" x14ac:dyDescent="0.25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1:16" ht="15" customHeight="1" x14ac:dyDescent="0.25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</row>
    <row r="155" spans="1:16" ht="15" customHeight="1" x14ac:dyDescent="0.25"/>
    <row r="156" spans="1:16" ht="15" customHeight="1" x14ac:dyDescent="0.25"/>
    <row r="157" spans="1:16" ht="15" customHeight="1" x14ac:dyDescent="0.25"/>
    <row r="158" spans="1:16" ht="15" customHeight="1" x14ac:dyDescent="0.25"/>
  </sheetData>
  <sheetProtection selectLockedCells="1" selectUnlockedCells="1"/>
  <mergeCells count="10">
    <mergeCell ref="B148:D148"/>
    <mergeCell ref="E148:G148"/>
    <mergeCell ref="H148:J148"/>
    <mergeCell ref="K148:M148"/>
    <mergeCell ref="N148:P148"/>
    <mergeCell ref="B12:D12"/>
    <mergeCell ref="E12:G12"/>
    <mergeCell ref="H12:J12"/>
    <mergeCell ref="K12:M12"/>
    <mergeCell ref="N12:P12"/>
  </mergeCells>
  <conditionalFormatting sqref="B1:M13 B147:M1048576 B14:D146">
    <cfRule type="cellIs" dxfId="8" priority="2" operator="between">
      <formula>1</formula>
      <formula>4</formula>
    </cfRule>
    <cfRule type="cellIs" dxfId="7" priority="3" operator="between">
      <formula>1</formula>
      <formula>4</formula>
    </cfRule>
  </conditionalFormatting>
  <conditionalFormatting sqref="E14:M146">
    <cfRule type="cellIs" dxfId="6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0510-3227-4F8E-A86E-FB62ED6849B4}">
  <sheetPr>
    <pageSetUpPr fitToPage="1"/>
  </sheetPr>
  <dimension ref="A1:P158"/>
  <sheetViews>
    <sheetView zoomScale="70" zoomScaleNormal="70" workbookViewId="0">
      <pane xSplit="1" ySplit="13" topLeftCell="B14" activePane="bottomRight" state="frozen"/>
      <selection sqref="A1:XFD1048576"/>
      <selection pane="topRight" sqref="A1:XFD1048576"/>
      <selection pane="bottomLeft" sqref="A1:XFD1048576"/>
      <selection pane="bottomRight" activeCell="A10" sqref="A10"/>
    </sheetView>
  </sheetViews>
  <sheetFormatPr defaultColWidth="9.1796875" defaultRowHeight="12.5" x14ac:dyDescent="0.25"/>
  <cols>
    <col min="1" max="1" width="60.1796875" style="216" bestFit="1" customWidth="1"/>
    <col min="2" max="4" width="9.1796875" style="216" customWidth="1"/>
    <col min="5" max="6" width="9.1796875" style="216"/>
    <col min="7" max="10" width="9.1796875" style="216" customWidth="1"/>
    <col min="11" max="13" width="9.1796875" style="216"/>
    <col min="14" max="16" width="9.1796875" style="246"/>
    <col min="17" max="16384" width="9.1796875" style="216"/>
  </cols>
  <sheetData>
    <row r="1" spans="1:16" ht="13" x14ac:dyDescent="0.3">
      <c r="A1" s="217" t="s">
        <v>16</v>
      </c>
    </row>
    <row r="2" spans="1:16" ht="13" x14ac:dyDescent="0.3">
      <c r="A2" s="217"/>
    </row>
    <row r="3" spans="1:16" ht="13" x14ac:dyDescent="0.3">
      <c r="A3" s="184" t="s">
        <v>264</v>
      </c>
    </row>
    <row r="4" spans="1:16" ht="13" x14ac:dyDescent="0.3">
      <c r="A4" s="217"/>
    </row>
    <row r="5" spans="1:16" ht="13" x14ac:dyDescent="0.3">
      <c r="A5" s="217" t="s">
        <v>215</v>
      </c>
    </row>
    <row r="6" spans="1:16" ht="13" x14ac:dyDescent="0.3">
      <c r="A6" s="217"/>
    </row>
    <row r="7" spans="1:16" ht="13" x14ac:dyDescent="0.3">
      <c r="A7" s="217" t="s">
        <v>217</v>
      </c>
    </row>
    <row r="8" spans="1:16" ht="13" x14ac:dyDescent="0.3">
      <c r="A8" s="217"/>
    </row>
    <row r="9" spans="1:16" ht="13" x14ac:dyDescent="0.3">
      <c r="A9" s="217" t="s">
        <v>284</v>
      </c>
    </row>
    <row r="10" spans="1:16" ht="13" x14ac:dyDescent="0.3">
      <c r="A10" s="217"/>
    </row>
    <row r="11" spans="1:16" ht="13.5" thickBot="1" x14ac:dyDescent="0.35">
      <c r="A11" s="220"/>
    </row>
    <row r="12" spans="1:16" ht="59.25" customHeight="1" x14ac:dyDescent="0.3">
      <c r="A12" s="221"/>
      <c r="B12" s="345" t="s">
        <v>30</v>
      </c>
      <c r="C12" s="346"/>
      <c r="D12" s="347"/>
      <c r="E12" s="345" t="s">
        <v>31</v>
      </c>
      <c r="F12" s="346"/>
      <c r="G12" s="346"/>
      <c r="H12" s="345" t="s">
        <v>213</v>
      </c>
      <c r="I12" s="346"/>
      <c r="J12" s="347"/>
      <c r="K12" s="346" t="s">
        <v>24</v>
      </c>
      <c r="L12" s="346"/>
      <c r="M12" s="347"/>
      <c r="N12" s="348" t="s">
        <v>32</v>
      </c>
      <c r="O12" s="349"/>
      <c r="P12" s="350"/>
    </row>
    <row r="13" spans="1:16" ht="13.5" thickBot="1" x14ac:dyDescent="0.35">
      <c r="A13" s="222" t="s">
        <v>33</v>
      </c>
      <c r="B13" s="79" t="s">
        <v>18</v>
      </c>
      <c r="C13" s="78" t="s">
        <v>19</v>
      </c>
      <c r="D13" s="263" t="s">
        <v>20</v>
      </c>
      <c r="E13" s="79" t="s">
        <v>18</v>
      </c>
      <c r="F13" s="78" t="s">
        <v>19</v>
      </c>
      <c r="G13" s="77" t="s">
        <v>20</v>
      </c>
      <c r="H13" s="79" t="s">
        <v>18</v>
      </c>
      <c r="I13" s="78" t="s">
        <v>19</v>
      </c>
      <c r="J13" s="77" t="s">
        <v>20</v>
      </c>
      <c r="K13" s="79" t="s">
        <v>18</v>
      </c>
      <c r="L13" s="78" t="s">
        <v>19</v>
      </c>
      <c r="M13" s="77" t="s">
        <v>20</v>
      </c>
      <c r="N13" s="247" t="s">
        <v>18</v>
      </c>
      <c r="O13" s="248" t="s">
        <v>19</v>
      </c>
      <c r="P13" s="249" t="s">
        <v>20</v>
      </c>
    </row>
    <row r="14" spans="1:16" ht="15" customHeight="1" x14ac:dyDescent="0.25">
      <c r="A14" s="265" t="s">
        <v>34</v>
      </c>
      <c r="B14" s="189">
        <v>25</v>
      </c>
      <c r="C14" s="199">
        <v>12</v>
      </c>
      <c r="D14" s="294">
        <v>37</v>
      </c>
      <c r="E14" s="334">
        <v>36</v>
      </c>
      <c r="F14" s="328">
        <v>22</v>
      </c>
      <c r="G14" s="321">
        <v>58</v>
      </c>
      <c r="H14" s="334">
        <v>50</v>
      </c>
      <c r="I14" s="328">
        <v>25</v>
      </c>
      <c r="J14" s="329">
        <v>75</v>
      </c>
      <c r="K14" s="334">
        <v>19</v>
      </c>
      <c r="L14" s="320">
        <v>17</v>
      </c>
      <c r="M14" s="329">
        <v>36</v>
      </c>
      <c r="N14" s="250">
        <v>0.52777777777777779</v>
      </c>
      <c r="O14" s="254">
        <v>0.77272727272727271</v>
      </c>
      <c r="P14" s="255">
        <v>0.62068965517241381</v>
      </c>
    </row>
    <row r="15" spans="1:16" ht="15" customHeight="1" x14ac:dyDescent="0.25">
      <c r="A15" s="188" t="s">
        <v>35</v>
      </c>
      <c r="B15" s="195" t="s">
        <v>256</v>
      </c>
      <c r="C15" s="199" t="s">
        <v>256</v>
      </c>
      <c r="D15" s="294" t="s">
        <v>256</v>
      </c>
      <c r="E15" s="322">
        <v>0</v>
      </c>
      <c r="F15" s="323">
        <v>9</v>
      </c>
      <c r="G15" s="324">
        <v>9</v>
      </c>
      <c r="H15" s="322" t="s">
        <v>256</v>
      </c>
      <c r="I15" s="323" t="s">
        <v>256</v>
      </c>
      <c r="J15" s="324" t="s">
        <v>256</v>
      </c>
      <c r="K15" s="322">
        <v>0</v>
      </c>
      <c r="L15" s="323">
        <v>7</v>
      </c>
      <c r="M15" s="324">
        <v>7</v>
      </c>
      <c r="N15" s="256">
        <v>0</v>
      </c>
      <c r="O15" s="257">
        <v>0.77777777777777779</v>
      </c>
      <c r="P15" s="258">
        <v>0.77777777777777779</v>
      </c>
    </row>
    <row r="16" spans="1:16" ht="15" customHeight="1" x14ac:dyDescent="0.25">
      <c r="A16" s="188" t="s">
        <v>36</v>
      </c>
      <c r="B16" s="195">
        <v>0</v>
      </c>
      <c r="C16" s="196">
        <v>0</v>
      </c>
      <c r="D16" s="295">
        <v>0</v>
      </c>
      <c r="E16" s="322">
        <v>0</v>
      </c>
      <c r="F16" s="323">
        <v>0</v>
      </c>
      <c r="G16" s="324">
        <v>0</v>
      </c>
      <c r="H16" s="322">
        <v>0</v>
      </c>
      <c r="I16" s="323">
        <v>0</v>
      </c>
      <c r="J16" s="324">
        <v>0</v>
      </c>
      <c r="K16" s="322">
        <v>0</v>
      </c>
      <c r="L16" s="323">
        <v>0</v>
      </c>
      <c r="M16" s="324">
        <v>0</v>
      </c>
      <c r="N16" s="256">
        <v>0</v>
      </c>
      <c r="O16" s="257">
        <v>0</v>
      </c>
      <c r="P16" s="258">
        <v>0</v>
      </c>
    </row>
    <row r="17" spans="1:16" ht="15" customHeight="1" x14ac:dyDescent="0.25">
      <c r="A17" s="188" t="s">
        <v>37</v>
      </c>
      <c r="B17" s="195">
        <v>0</v>
      </c>
      <c r="C17" s="196">
        <v>0</v>
      </c>
      <c r="D17" s="295">
        <v>0</v>
      </c>
      <c r="E17" s="322">
        <v>0</v>
      </c>
      <c r="F17" s="323">
        <v>0</v>
      </c>
      <c r="G17" s="324">
        <v>0</v>
      </c>
      <c r="H17" s="322">
        <v>0</v>
      </c>
      <c r="I17" s="323">
        <v>0</v>
      </c>
      <c r="J17" s="324">
        <v>0</v>
      </c>
      <c r="K17" s="322">
        <v>0</v>
      </c>
      <c r="L17" s="323">
        <v>0</v>
      </c>
      <c r="M17" s="324">
        <v>0</v>
      </c>
      <c r="N17" s="256">
        <v>0</v>
      </c>
      <c r="O17" s="257">
        <v>0</v>
      </c>
      <c r="P17" s="258">
        <v>0</v>
      </c>
    </row>
    <row r="18" spans="1:16" ht="15" customHeight="1" x14ac:dyDescent="0.25">
      <c r="A18" s="188" t="s">
        <v>38</v>
      </c>
      <c r="B18" s="195">
        <v>29</v>
      </c>
      <c r="C18" s="196">
        <v>37</v>
      </c>
      <c r="D18" s="295">
        <v>66</v>
      </c>
      <c r="E18" s="322">
        <v>40</v>
      </c>
      <c r="F18" s="323">
        <v>56</v>
      </c>
      <c r="G18" s="324">
        <v>96</v>
      </c>
      <c r="H18" s="322">
        <v>26</v>
      </c>
      <c r="I18" s="323">
        <v>30</v>
      </c>
      <c r="J18" s="324">
        <v>56</v>
      </c>
      <c r="K18" s="322">
        <v>35</v>
      </c>
      <c r="L18" s="323">
        <v>47</v>
      </c>
      <c r="M18" s="324">
        <v>82</v>
      </c>
      <c r="N18" s="256">
        <v>0.875</v>
      </c>
      <c r="O18" s="257">
        <v>0.8392857142857143</v>
      </c>
      <c r="P18" s="258">
        <v>0.85416666666666663</v>
      </c>
    </row>
    <row r="19" spans="1:16" ht="15.75" customHeight="1" x14ac:dyDescent="0.25">
      <c r="A19" s="188" t="s">
        <v>39</v>
      </c>
      <c r="B19" s="195">
        <v>0</v>
      </c>
      <c r="C19" s="196">
        <v>0</v>
      </c>
      <c r="D19" s="295">
        <v>0</v>
      </c>
      <c r="E19" s="322">
        <v>0</v>
      </c>
      <c r="F19" s="323">
        <v>0</v>
      </c>
      <c r="G19" s="324">
        <v>0</v>
      </c>
      <c r="H19" s="322">
        <v>0</v>
      </c>
      <c r="I19" s="323">
        <v>0</v>
      </c>
      <c r="J19" s="324">
        <v>0</v>
      </c>
      <c r="K19" s="322">
        <v>0</v>
      </c>
      <c r="L19" s="323">
        <v>0</v>
      </c>
      <c r="M19" s="324">
        <v>0</v>
      </c>
      <c r="N19" s="256">
        <v>0</v>
      </c>
      <c r="O19" s="257">
        <v>0</v>
      </c>
      <c r="P19" s="258">
        <v>0</v>
      </c>
    </row>
    <row r="20" spans="1:16" ht="15" customHeight="1" x14ac:dyDescent="0.25">
      <c r="A20" s="188" t="s">
        <v>40</v>
      </c>
      <c r="B20" s="195">
        <v>0</v>
      </c>
      <c r="C20" s="196">
        <v>0</v>
      </c>
      <c r="D20" s="295">
        <v>0</v>
      </c>
      <c r="E20" s="322">
        <v>0</v>
      </c>
      <c r="F20" s="323">
        <v>0</v>
      </c>
      <c r="G20" s="324">
        <v>0</v>
      </c>
      <c r="H20" s="322">
        <v>0</v>
      </c>
      <c r="I20" s="323">
        <v>0</v>
      </c>
      <c r="J20" s="324">
        <v>0</v>
      </c>
      <c r="K20" s="322">
        <v>0</v>
      </c>
      <c r="L20" s="323">
        <v>0</v>
      </c>
      <c r="M20" s="324">
        <v>0</v>
      </c>
      <c r="N20" s="256">
        <v>0</v>
      </c>
      <c r="O20" s="257">
        <v>0</v>
      </c>
      <c r="P20" s="258">
        <v>0</v>
      </c>
    </row>
    <row r="21" spans="1:16" ht="15" customHeight="1" x14ac:dyDescent="0.25">
      <c r="A21" s="188" t="s">
        <v>41</v>
      </c>
      <c r="B21" s="195" t="s">
        <v>256</v>
      </c>
      <c r="C21" s="196" t="s">
        <v>256</v>
      </c>
      <c r="D21" s="295">
        <v>11</v>
      </c>
      <c r="E21" s="322" t="s">
        <v>256</v>
      </c>
      <c r="F21" s="323" t="s">
        <v>256</v>
      </c>
      <c r="G21" s="324">
        <v>9</v>
      </c>
      <c r="H21" s="322" t="s">
        <v>256</v>
      </c>
      <c r="I21" s="323" t="s">
        <v>256</v>
      </c>
      <c r="J21" s="324">
        <v>16</v>
      </c>
      <c r="K21" s="322">
        <v>0</v>
      </c>
      <c r="L21" s="323">
        <v>5</v>
      </c>
      <c r="M21" s="324">
        <v>5</v>
      </c>
      <c r="N21" s="256">
        <v>0</v>
      </c>
      <c r="O21" s="257" t="s">
        <v>256</v>
      </c>
      <c r="P21" s="258">
        <v>0.55555555555555558</v>
      </c>
    </row>
    <row r="22" spans="1:16" ht="15" customHeight="1" x14ac:dyDescent="0.25">
      <c r="A22" s="188" t="s">
        <v>42</v>
      </c>
      <c r="B22" s="195">
        <v>0</v>
      </c>
      <c r="C22" s="196">
        <v>0</v>
      </c>
      <c r="D22" s="295">
        <v>0</v>
      </c>
      <c r="E22" s="322">
        <v>0</v>
      </c>
      <c r="F22" s="323">
        <v>0</v>
      </c>
      <c r="G22" s="324">
        <v>0</v>
      </c>
      <c r="H22" s="322">
        <v>0</v>
      </c>
      <c r="I22" s="323">
        <v>0</v>
      </c>
      <c r="J22" s="324">
        <v>0</v>
      </c>
      <c r="K22" s="322">
        <v>0</v>
      </c>
      <c r="L22" s="323">
        <v>0</v>
      </c>
      <c r="M22" s="324">
        <v>0</v>
      </c>
      <c r="N22" s="256">
        <v>0</v>
      </c>
      <c r="O22" s="257">
        <v>0</v>
      </c>
      <c r="P22" s="258">
        <v>0</v>
      </c>
    </row>
    <row r="23" spans="1:16" ht="15" customHeight="1" x14ac:dyDescent="0.25">
      <c r="A23" s="188" t="s">
        <v>43</v>
      </c>
      <c r="B23" s="195">
        <v>0</v>
      </c>
      <c r="C23" s="196">
        <v>9</v>
      </c>
      <c r="D23" s="295">
        <v>9</v>
      </c>
      <c r="E23" s="322">
        <v>0</v>
      </c>
      <c r="F23" s="323">
        <v>17</v>
      </c>
      <c r="G23" s="324">
        <v>17</v>
      </c>
      <c r="H23" s="322">
        <v>0</v>
      </c>
      <c r="I23" s="323">
        <v>22</v>
      </c>
      <c r="J23" s="324">
        <v>22</v>
      </c>
      <c r="K23" s="322">
        <v>0</v>
      </c>
      <c r="L23" s="323">
        <v>15</v>
      </c>
      <c r="M23" s="324">
        <v>15</v>
      </c>
      <c r="N23" s="256">
        <v>0</v>
      </c>
      <c r="O23" s="257">
        <v>0.88235294117647056</v>
      </c>
      <c r="P23" s="258">
        <v>0.88235294117647056</v>
      </c>
    </row>
    <row r="24" spans="1:16" ht="15" customHeight="1" x14ac:dyDescent="0.25">
      <c r="A24" s="193" t="s">
        <v>44</v>
      </c>
      <c r="B24" s="195">
        <v>0</v>
      </c>
      <c r="C24" s="196">
        <v>0</v>
      </c>
      <c r="D24" s="295">
        <v>0</v>
      </c>
      <c r="E24" s="322">
        <v>0</v>
      </c>
      <c r="F24" s="323">
        <v>0</v>
      </c>
      <c r="G24" s="324">
        <v>0</v>
      </c>
      <c r="H24" s="322">
        <v>0</v>
      </c>
      <c r="I24" s="323">
        <v>0</v>
      </c>
      <c r="J24" s="324">
        <v>0</v>
      </c>
      <c r="K24" s="322">
        <v>0</v>
      </c>
      <c r="L24" s="323">
        <v>0</v>
      </c>
      <c r="M24" s="324">
        <v>0</v>
      </c>
      <c r="N24" s="256">
        <v>0</v>
      </c>
      <c r="O24" s="257">
        <v>0</v>
      </c>
      <c r="P24" s="258">
        <v>0</v>
      </c>
    </row>
    <row r="25" spans="1:16" ht="15" customHeight="1" x14ac:dyDescent="0.25">
      <c r="A25" s="188" t="s">
        <v>45</v>
      </c>
      <c r="B25" s="195">
        <v>6</v>
      </c>
      <c r="C25" s="196">
        <v>142</v>
      </c>
      <c r="D25" s="295">
        <v>148</v>
      </c>
      <c r="E25" s="322">
        <v>11</v>
      </c>
      <c r="F25" s="323">
        <v>142</v>
      </c>
      <c r="G25" s="324">
        <v>153</v>
      </c>
      <c r="H25" s="322">
        <v>15</v>
      </c>
      <c r="I25" s="323">
        <v>337</v>
      </c>
      <c r="J25" s="324">
        <v>352</v>
      </c>
      <c r="K25" s="322">
        <v>10</v>
      </c>
      <c r="L25" s="323">
        <v>104</v>
      </c>
      <c r="M25" s="324">
        <v>114</v>
      </c>
      <c r="N25" s="256">
        <v>0.90909090909090906</v>
      </c>
      <c r="O25" s="257">
        <v>0.73239436619718312</v>
      </c>
      <c r="P25" s="258">
        <v>0.74509803921568629</v>
      </c>
    </row>
    <row r="26" spans="1:16" ht="15" customHeight="1" x14ac:dyDescent="0.25">
      <c r="A26" s="188" t="s">
        <v>46</v>
      </c>
      <c r="B26" s="195">
        <v>0</v>
      </c>
      <c r="C26" s="196">
        <v>0</v>
      </c>
      <c r="D26" s="295">
        <v>0</v>
      </c>
      <c r="E26" s="322">
        <v>0</v>
      </c>
      <c r="F26" s="323">
        <v>0</v>
      </c>
      <c r="G26" s="324">
        <v>0</v>
      </c>
      <c r="H26" s="322">
        <v>0</v>
      </c>
      <c r="I26" s="323">
        <v>0</v>
      </c>
      <c r="J26" s="324">
        <v>0</v>
      </c>
      <c r="K26" s="322">
        <v>0</v>
      </c>
      <c r="L26" s="323">
        <v>0</v>
      </c>
      <c r="M26" s="324">
        <v>0</v>
      </c>
      <c r="N26" s="256">
        <v>0</v>
      </c>
      <c r="O26" s="257">
        <v>0</v>
      </c>
      <c r="P26" s="258">
        <v>0</v>
      </c>
    </row>
    <row r="27" spans="1:16" ht="15" customHeight="1" x14ac:dyDescent="0.25">
      <c r="A27" s="188" t="s">
        <v>47</v>
      </c>
      <c r="B27" s="195">
        <v>0</v>
      </c>
      <c r="C27" s="196">
        <v>0</v>
      </c>
      <c r="D27" s="295">
        <v>0</v>
      </c>
      <c r="E27" s="322">
        <v>0</v>
      </c>
      <c r="F27" s="323">
        <v>0</v>
      </c>
      <c r="G27" s="324">
        <v>0</v>
      </c>
      <c r="H27" s="322">
        <v>0</v>
      </c>
      <c r="I27" s="323">
        <v>0</v>
      </c>
      <c r="J27" s="324">
        <v>0</v>
      </c>
      <c r="K27" s="322">
        <v>0</v>
      </c>
      <c r="L27" s="323">
        <v>0</v>
      </c>
      <c r="M27" s="324">
        <v>0</v>
      </c>
      <c r="N27" s="256">
        <v>0</v>
      </c>
      <c r="O27" s="257">
        <v>0</v>
      </c>
      <c r="P27" s="258">
        <v>0</v>
      </c>
    </row>
    <row r="28" spans="1:16" ht="15" customHeight="1" x14ac:dyDescent="0.25">
      <c r="A28" s="188" t="s">
        <v>48</v>
      </c>
      <c r="B28" s="195">
        <v>0</v>
      </c>
      <c r="C28" s="196">
        <v>7</v>
      </c>
      <c r="D28" s="295">
        <v>7</v>
      </c>
      <c r="E28" s="322">
        <v>0</v>
      </c>
      <c r="F28" s="323" t="s">
        <v>256</v>
      </c>
      <c r="G28" s="324" t="s">
        <v>256</v>
      </c>
      <c r="H28" s="322" t="s">
        <v>256</v>
      </c>
      <c r="I28" s="323" t="s">
        <v>256</v>
      </c>
      <c r="J28" s="324">
        <v>18</v>
      </c>
      <c r="K28" s="322">
        <v>0</v>
      </c>
      <c r="L28" s="323" t="s">
        <v>256</v>
      </c>
      <c r="M28" s="324" t="s">
        <v>256</v>
      </c>
      <c r="N28" s="256">
        <v>0</v>
      </c>
      <c r="O28" s="257">
        <v>1</v>
      </c>
      <c r="P28" s="258">
        <v>1</v>
      </c>
    </row>
    <row r="29" spans="1:16" ht="15" customHeight="1" x14ac:dyDescent="0.25">
      <c r="A29" s="188" t="s">
        <v>49</v>
      </c>
      <c r="B29" s="195">
        <v>338</v>
      </c>
      <c r="C29" s="196">
        <v>164</v>
      </c>
      <c r="D29" s="295">
        <v>502</v>
      </c>
      <c r="E29" s="322">
        <v>384</v>
      </c>
      <c r="F29" s="323">
        <v>142</v>
      </c>
      <c r="G29" s="324">
        <v>526</v>
      </c>
      <c r="H29" s="322">
        <v>331</v>
      </c>
      <c r="I29" s="323">
        <v>148</v>
      </c>
      <c r="J29" s="324">
        <v>479</v>
      </c>
      <c r="K29" s="322">
        <v>308</v>
      </c>
      <c r="L29" s="323">
        <v>110</v>
      </c>
      <c r="M29" s="324">
        <v>418</v>
      </c>
      <c r="N29" s="256">
        <v>0.80208333333333337</v>
      </c>
      <c r="O29" s="257">
        <v>0.77464788732394363</v>
      </c>
      <c r="P29" s="258">
        <v>0.79467680608365021</v>
      </c>
    </row>
    <row r="30" spans="1:16" ht="15" customHeight="1" x14ac:dyDescent="0.25">
      <c r="A30" s="193" t="s">
        <v>50</v>
      </c>
      <c r="B30" s="195" t="s">
        <v>256</v>
      </c>
      <c r="C30" s="196" t="s">
        <v>256</v>
      </c>
      <c r="D30" s="295">
        <v>7</v>
      </c>
      <c r="E30" s="322" t="s">
        <v>256</v>
      </c>
      <c r="F30" s="323">
        <v>0</v>
      </c>
      <c r="G30" s="324" t="s">
        <v>256</v>
      </c>
      <c r="H30" s="322" t="s">
        <v>256</v>
      </c>
      <c r="I30" s="323" t="s">
        <v>256</v>
      </c>
      <c r="J30" s="324">
        <v>12</v>
      </c>
      <c r="K30" s="322" t="s">
        <v>256</v>
      </c>
      <c r="L30" s="323">
        <v>0</v>
      </c>
      <c r="M30" s="324" t="s">
        <v>256</v>
      </c>
      <c r="N30" s="256">
        <v>0.5</v>
      </c>
      <c r="O30" s="257">
        <v>0</v>
      </c>
      <c r="P30" s="258">
        <v>0.5</v>
      </c>
    </row>
    <row r="31" spans="1:16" ht="15" customHeight="1" x14ac:dyDescent="0.25">
      <c r="A31" s="188" t="s">
        <v>51</v>
      </c>
      <c r="B31" s="195" t="s">
        <v>256</v>
      </c>
      <c r="C31" s="196">
        <v>0</v>
      </c>
      <c r="D31" s="295" t="s">
        <v>256</v>
      </c>
      <c r="E31" s="322">
        <v>0</v>
      </c>
      <c r="F31" s="323">
        <v>0</v>
      </c>
      <c r="G31" s="324">
        <v>0</v>
      </c>
      <c r="H31" s="322" t="s">
        <v>256</v>
      </c>
      <c r="I31" s="323">
        <v>0</v>
      </c>
      <c r="J31" s="324" t="s">
        <v>256</v>
      </c>
      <c r="K31" s="322">
        <v>0</v>
      </c>
      <c r="L31" s="323">
        <v>0</v>
      </c>
      <c r="M31" s="324">
        <v>0</v>
      </c>
      <c r="N31" s="256">
        <v>0</v>
      </c>
      <c r="O31" s="257">
        <v>0</v>
      </c>
      <c r="P31" s="258">
        <v>0</v>
      </c>
    </row>
    <row r="32" spans="1:16" ht="15" customHeight="1" x14ac:dyDescent="0.25">
      <c r="A32" s="188" t="s">
        <v>52</v>
      </c>
      <c r="B32" s="195">
        <v>0</v>
      </c>
      <c r="C32" s="196">
        <v>0</v>
      </c>
      <c r="D32" s="295">
        <v>0</v>
      </c>
      <c r="E32" s="322" t="s">
        <v>256</v>
      </c>
      <c r="F32" s="323">
        <v>0</v>
      </c>
      <c r="G32" s="324" t="s">
        <v>256</v>
      </c>
      <c r="H32" s="322" t="s">
        <v>256</v>
      </c>
      <c r="I32" s="323" t="s">
        <v>256</v>
      </c>
      <c r="J32" s="324" t="s">
        <v>256</v>
      </c>
      <c r="K32" s="322" t="s">
        <v>256</v>
      </c>
      <c r="L32" s="323">
        <v>0</v>
      </c>
      <c r="M32" s="324" t="s">
        <v>256</v>
      </c>
      <c r="N32" s="256">
        <v>1</v>
      </c>
      <c r="O32" s="257">
        <v>0</v>
      </c>
      <c r="P32" s="258">
        <v>1</v>
      </c>
    </row>
    <row r="33" spans="1:16" ht="15" customHeight="1" x14ac:dyDescent="0.25">
      <c r="A33" s="188" t="s">
        <v>53</v>
      </c>
      <c r="B33" s="195" t="s">
        <v>256</v>
      </c>
      <c r="C33" s="196" t="s">
        <v>256</v>
      </c>
      <c r="D33" s="295" t="s">
        <v>256</v>
      </c>
      <c r="E33" s="322" t="s">
        <v>256</v>
      </c>
      <c r="F33" s="323">
        <v>0</v>
      </c>
      <c r="G33" s="324" t="s">
        <v>256</v>
      </c>
      <c r="H33" s="322" t="s">
        <v>256</v>
      </c>
      <c r="I33" s="323" t="s">
        <v>256</v>
      </c>
      <c r="J33" s="324">
        <v>5</v>
      </c>
      <c r="K33" s="322">
        <v>0</v>
      </c>
      <c r="L33" s="323">
        <v>0</v>
      </c>
      <c r="M33" s="324">
        <v>0</v>
      </c>
      <c r="N33" s="256">
        <v>0</v>
      </c>
      <c r="O33" s="257">
        <v>0</v>
      </c>
      <c r="P33" s="258">
        <v>0</v>
      </c>
    </row>
    <row r="34" spans="1:16" ht="15" customHeight="1" x14ac:dyDescent="0.25">
      <c r="A34" s="188" t="s">
        <v>54</v>
      </c>
      <c r="B34" s="195">
        <v>0</v>
      </c>
      <c r="C34" s="196">
        <v>0</v>
      </c>
      <c r="D34" s="295">
        <v>0</v>
      </c>
      <c r="E34" s="322">
        <v>0</v>
      </c>
      <c r="F34" s="323">
        <v>0</v>
      </c>
      <c r="G34" s="324">
        <v>0</v>
      </c>
      <c r="H34" s="322">
        <v>0</v>
      </c>
      <c r="I34" s="323">
        <v>0</v>
      </c>
      <c r="J34" s="324">
        <v>0</v>
      </c>
      <c r="K34" s="322">
        <v>0</v>
      </c>
      <c r="L34" s="323">
        <v>0</v>
      </c>
      <c r="M34" s="324">
        <v>0</v>
      </c>
      <c r="N34" s="256">
        <v>0</v>
      </c>
      <c r="O34" s="257">
        <v>0</v>
      </c>
      <c r="P34" s="258">
        <v>0</v>
      </c>
    </row>
    <row r="35" spans="1:16" ht="15" customHeight="1" x14ac:dyDescent="0.25">
      <c r="A35" s="188" t="s">
        <v>55</v>
      </c>
      <c r="B35" s="195">
        <v>0</v>
      </c>
      <c r="C35" s="196">
        <v>0</v>
      </c>
      <c r="D35" s="295">
        <v>0</v>
      </c>
      <c r="E35" s="322">
        <v>0</v>
      </c>
      <c r="F35" s="323">
        <v>0</v>
      </c>
      <c r="G35" s="324">
        <v>0</v>
      </c>
      <c r="H35" s="322">
        <v>0</v>
      </c>
      <c r="I35" s="323">
        <v>0</v>
      </c>
      <c r="J35" s="324">
        <v>0</v>
      </c>
      <c r="K35" s="322">
        <v>0</v>
      </c>
      <c r="L35" s="323">
        <v>0</v>
      </c>
      <c r="M35" s="324">
        <v>0</v>
      </c>
      <c r="N35" s="256">
        <v>0</v>
      </c>
      <c r="O35" s="257">
        <v>0</v>
      </c>
      <c r="P35" s="258">
        <v>0</v>
      </c>
    </row>
    <row r="36" spans="1:16" ht="15" customHeight="1" x14ac:dyDescent="0.25">
      <c r="A36" s="188" t="s">
        <v>56</v>
      </c>
      <c r="B36" s="195">
        <v>0</v>
      </c>
      <c r="C36" s="196">
        <v>0</v>
      </c>
      <c r="D36" s="295">
        <v>0</v>
      </c>
      <c r="E36" s="322">
        <v>0</v>
      </c>
      <c r="F36" s="323" t="s">
        <v>256</v>
      </c>
      <c r="G36" s="324" t="s">
        <v>256</v>
      </c>
      <c r="H36" s="322">
        <v>0</v>
      </c>
      <c r="I36" s="323" t="s">
        <v>256</v>
      </c>
      <c r="J36" s="324" t="s">
        <v>256</v>
      </c>
      <c r="K36" s="322">
        <v>0</v>
      </c>
      <c r="L36" s="323" t="s">
        <v>256</v>
      </c>
      <c r="M36" s="324" t="s">
        <v>256</v>
      </c>
      <c r="N36" s="256">
        <v>0</v>
      </c>
      <c r="O36" s="257">
        <v>1</v>
      </c>
      <c r="P36" s="258">
        <v>1</v>
      </c>
    </row>
    <row r="37" spans="1:16" ht="15" customHeight="1" x14ac:dyDescent="0.25">
      <c r="A37" s="188" t="s">
        <v>57</v>
      </c>
      <c r="B37" s="195">
        <v>6</v>
      </c>
      <c r="C37" s="196">
        <v>288</v>
      </c>
      <c r="D37" s="295">
        <v>294</v>
      </c>
      <c r="E37" s="322">
        <v>6</v>
      </c>
      <c r="F37" s="323">
        <v>311</v>
      </c>
      <c r="G37" s="324">
        <v>317</v>
      </c>
      <c r="H37" s="322">
        <v>19</v>
      </c>
      <c r="I37" s="323">
        <v>772</v>
      </c>
      <c r="J37" s="324">
        <v>791</v>
      </c>
      <c r="K37" s="322" t="s">
        <v>256</v>
      </c>
      <c r="L37" s="323" t="s">
        <v>256</v>
      </c>
      <c r="M37" s="324">
        <v>211</v>
      </c>
      <c r="N37" s="256" t="s">
        <v>256</v>
      </c>
      <c r="O37" s="257" t="s">
        <v>256</v>
      </c>
      <c r="P37" s="258">
        <v>0.66561514195583593</v>
      </c>
    </row>
    <row r="38" spans="1:16" ht="15" customHeight="1" x14ac:dyDescent="0.25">
      <c r="A38" s="188" t="s">
        <v>58</v>
      </c>
      <c r="B38" s="195">
        <v>0</v>
      </c>
      <c r="C38" s="196">
        <v>148</v>
      </c>
      <c r="D38" s="295">
        <v>148</v>
      </c>
      <c r="E38" s="322">
        <v>0</v>
      </c>
      <c r="F38" s="323">
        <v>158</v>
      </c>
      <c r="G38" s="324">
        <v>158</v>
      </c>
      <c r="H38" s="322">
        <v>0</v>
      </c>
      <c r="I38" s="323">
        <v>135</v>
      </c>
      <c r="J38" s="324">
        <v>135</v>
      </c>
      <c r="K38" s="322">
        <v>0</v>
      </c>
      <c r="L38" s="323">
        <v>121</v>
      </c>
      <c r="M38" s="324">
        <v>121</v>
      </c>
      <c r="N38" s="256">
        <v>0</v>
      </c>
      <c r="O38" s="257">
        <v>0.76582278481012656</v>
      </c>
      <c r="P38" s="258">
        <v>0.76582278481012656</v>
      </c>
    </row>
    <row r="39" spans="1:16" ht="15" customHeight="1" x14ac:dyDescent="0.25">
      <c r="A39" s="188" t="s">
        <v>59</v>
      </c>
      <c r="B39" s="195">
        <v>0</v>
      </c>
      <c r="C39" s="196">
        <v>0</v>
      </c>
      <c r="D39" s="295">
        <v>0</v>
      </c>
      <c r="E39" s="322">
        <v>0</v>
      </c>
      <c r="F39" s="323">
        <v>0</v>
      </c>
      <c r="G39" s="324">
        <v>0</v>
      </c>
      <c r="H39" s="322">
        <v>0</v>
      </c>
      <c r="I39" s="323">
        <v>0</v>
      </c>
      <c r="J39" s="324">
        <v>0</v>
      </c>
      <c r="K39" s="322">
        <v>0</v>
      </c>
      <c r="L39" s="323">
        <v>0</v>
      </c>
      <c r="M39" s="324">
        <v>0</v>
      </c>
      <c r="N39" s="256">
        <v>0</v>
      </c>
      <c r="O39" s="257">
        <v>0</v>
      </c>
      <c r="P39" s="258">
        <v>0</v>
      </c>
    </row>
    <row r="40" spans="1:16" ht="15" customHeight="1" x14ac:dyDescent="0.25">
      <c r="A40" s="188" t="s">
        <v>60</v>
      </c>
      <c r="B40" s="195">
        <v>0</v>
      </c>
      <c r="C40" s="196">
        <v>0</v>
      </c>
      <c r="D40" s="295">
        <v>0</v>
      </c>
      <c r="E40" s="322">
        <v>0</v>
      </c>
      <c r="F40" s="323" t="s">
        <v>256</v>
      </c>
      <c r="G40" s="324" t="s">
        <v>256</v>
      </c>
      <c r="H40" s="322">
        <v>0</v>
      </c>
      <c r="I40" s="323">
        <v>0</v>
      </c>
      <c r="J40" s="324">
        <v>0</v>
      </c>
      <c r="K40" s="322">
        <v>0</v>
      </c>
      <c r="L40" s="323" t="s">
        <v>256</v>
      </c>
      <c r="M40" s="324" t="s">
        <v>256</v>
      </c>
      <c r="N40" s="256">
        <v>0</v>
      </c>
      <c r="O40" s="257">
        <v>1</v>
      </c>
      <c r="P40" s="258">
        <v>1</v>
      </c>
    </row>
    <row r="41" spans="1:16" ht="15" customHeight="1" x14ac:dyDescent="0.25">
      <c r="A41" s="188" t="s">
        <v>61</v>
      </c>
      <c r="B41" s="195" t="s">
        <v>256</v>
      </c>
      <c r="C41" s="196" t="s">
        <v>256</v>
      </c>
      <c r="D41" s="295" t="s">
        <v>256</v>
      </c>
      <c r="E41" s="322">
        <v>0</v>
      </c>
      <c r="F41" s="323" t="s">
        <v>256</v>
      </c>
      <c r="G41" s="324" t="s">
        <v>256</v>
      </c>
      <c r="H41" s="322" t="s">
        <v>256</v>
      </c>
      <c r="I41" s="323" t="s">
        <v>256</v>
      </c>
      <c r="J41" s="324" t="s">
        <v>256</v>
      </c>
      <c r="K41" s="322">
        <v>0</v>
      </c>
      <c r="L41" s="323" t="s">
        <v>256</v>
      </c>
      <c r="M41" s="324" t="s">
        <v>256</v>
      </c>
      <c r="N41" s="256">
        <v>0</v>
      </c>
      <c r="O41" s="257">
        <v>1</v>
      </c>
      <c r="P41" s="258">
        <v>1</v>
      </c>
    </row>
    <row r="42" spans="1:16" ht="15" customHeight="1" x14ac:dyDescent="0.25">
      <c r="A42" s="188" t="s">
        <v>62</v>
      </c>
      <c r="B42" s="195">
        <v>0</v>
      </c>
      <c r="C42" s="196">
        <v>38</v>
      </c>
      <c r="D42" s="295">
        <v>38</v>
      </c>
      <c r="E42" s="322">
        <v>0</v>
      </c>
      <c r="F42" s="323">
        <v>70</v>
      </c>
      <c r="G42" s="324">
        <v>70</v>
      </c>
      <c r="H42" s="322">
        <v>0</v>
      </c>
      <c r="I42" s="323">
        <v>69</v>
      </c>
      <c r="J42" s="324">
        <v>69</v>
      </c>
      <c r="K42" s="322">
        <v>0</v>
      </c>
      <c r="L42" s="323">
        <v>57</v>
      </c>
      <c r="M42" s="324">
        <v>57</v>
      </c>
      <c r="N42" s="256">
        <v>0</v>
      </c>
      <c r="O42" s="257">
        <v>0.81428571428571428</v>
      </c>
      <c r="P42" s="258">
        <v>0.81428571428571428</v>
      </c>
    </row>
    <row r="43" spans="1:16" ht="15" customHeight="1" x14ac:dyDescent="0.25">
      <c r="A43" s="188" t="s">
        <v>63</v>
      </c>
      <c r="B43" s="195">
        <v>0</v>
      </c>
      <c r="C43" s="196">
        <v>0</v>
      </c>
      <c r="D43" s="295">
        <v>0</v>
      </c>
      <c r="E43" s="322">
        <v>0</v>
      </c>
      <c r="F43" s="323">
        <v>0</v>
      </c>
      <c r="G43" s="324">
        <v>0</v>
      </c>
      <c r="H43" s="322">
        <v>0</v>
      </c>
      <c r="I43" s="323">
        <v>0</v>
      </c>
      <c r="J43" s="324">
        <v>0</v>
      </c>
      <c r="K43" s="322">
        <v>0</v>
      </c>
      <c r="L43" s="323">
        <v>0</v>
      </c>
      <c r="M43" s="324">
        <v>0</v>
      </c>
      <c r="N43" s="256">
        <v>0</v>
      </c>
      <c r="O43" s="257">
        <v>0</v>
      </c>
      <c r="P43" s="258">
        <v>0</v>
      </c>
    </row>
    <row r="44" spans="1:16" ht="15" customHeight="1" x14ac:dyDescent="0.25">
      <c r="A44" s="188" t="s">
        <v>64</v>
      </c>
      <c r="B44" s="195">
        <v>8</v>
      </c>
      <c r="C44" s="196">
        <v>82</v>
      </c>
      <c r="D44" s="295">
        <v>90</v>
      </c>
      <c r="E44" s="322">
        <v>9</v>
      </c>
      <c r="F44" s="323">
        <v>94</v>
      </c>
      <c r="G44" s="324">
        <v>103</v>
      </c>
      <c r="H44" s="322">
        <v>15</v>
      </c>
      <c r="I44" s="323">
        <v>93</v>
      </c>
      <c r="J44" s="324">
        <v>108</v>
      </c>
      <c r="K44" s="322">
        <v>8</v>
      </c>
      <c r="L44" s="323">
        <v>79</v>
      </c>
      <c r="M44" s="324">
        <v>87</v>
      </c>
      <c r="N44" s="256">
        <v>0.88888888888888884</v>
      </c>
      <c r="O44" s="257">
        <v>0.84042553191489366</v>
      </c>
      <c r="P44" s="258">
        <v>0.84466019417475724</v>
      </c>
    </row>
    <row r="45" spans="1:16" ht="15" customHeight="1" x14ac:dyDescent="0.25">
      <c r="A45" s="188" t="s">
        <v>65</v>
      </c>
      <c r="B45" s="195" t="s">
        <v>256</v>
      </c>
      <c r="C45" s="196" t="s">
        <v>256</v>
      </c>
      <c r="D45" s="295">
        <v>14</v>
      </c>
      <c r="E45" s="322" t="s">
        <v>256</v>
      </c>
      <c r="F45" s="323" t="s">
        <v>256</v>
      </c>
      <c r="G45" s="324">
        <v>14</v>
      </c>
      <c r="H45" s="322" t="s">
        <v>256</v>
      </c>
      <c r="I45" s="323" t="s">
        <v>256</v>
      </c>
      <c r="J45" s="324">
        <v>16</v>
      </c>
      <c r="K45" s="322" t="s">
        <v>256</v>
      </c>
      <c r="L45" s="323" t="s">
        <v>256</v>
      </c>
      <c r="M45" s="324">
        <v>13</v>
      </c>
      <c r="N45" s="256">
        <v>1</v>
      </c>
      <c r="O45" s="257">
        <v>0.92307692307692313</v>
      </c>
      <c r="P45" s="258">
        <v>0.9285714285714286</v>
      </c>
    </row>
    <row r="46" spans="1:16" ht="15" customHeight="1" x14ac:dyDescent="0.25">
      <c r="A46" s="188" t="s">
        <v>66</v>
      </c>
      <c r="B46" s="195">
        <v>0</v>
      </c>
      <c r="C46" s="196">
        <v>0</v>
      </c>
      <c r="D46" s="295">
        <v>0</v>
      </c>
      <c r="E46" s="322">
        <v>0</v>
      </c>
      <c r="F46" s="323">
        <v>0</v>
      </c>
      <c r="G46" s="324">
        <v>0</v>
      </c>
      <c r="H46" s="322">
        <v>0</v>
      </c>
      <c r="I46" s="323">
        <v>0</v>
      </c>
      <c r="J46" s="324">
        <v>0</v>
      </c>
      <c r="K46" s="322">
        <v>0</v>
      </c>
      <c r="L46" s="323">
        <v>0</v>
      </c>
      <c r="M46" s="324">
        <v>0</v>
      </c>
      <c r="N46" s="256">
        <v>0</v>
      </c>
      <c r="O46" s="257">
        <v>0</v>
      </c>
      <c r="P46" s="258">
        <v>0</v>
      </c>
    </row>
    <row r="47" spans="1:16" ht="15" customHeight="1" x14ac:dyDescent="0.25">
      <c r="A47" s="188" t="s">
        <v>67</v>
      </c>
      <c r="B47" s="195" t="s">
        <v>256</v>
      </c>
      <c r="C47" s="196" t="s">
        <v>256</v>
      </c>
      <c r="D47" s="295">
        <v>6</v>
      </c>
      <c r="E47" s="322" t="s">
        <v>256</v>
      </c>
      <c r="F47" s="323" t="s">
        <v>256</v>
      </c>
      <c r="G47" s="324">
        <v>7</v>
      </c>
      <c r="H47" s="322" t="s">
        <v>256</v>
      </c>
      <c r="I47" s="323" t="s">
        <v>256</v>
      </c>
      <c r="J47" s="324">
        <v>5</v>
      </c>
      <c r="K47" s="322" t="s">
        <v>256</v>
      </c>
      <c r="L47" s="323" t="s">
        <v>256</v>
      </c>
      <c r="M47" s="324">
        <v>6</v>
      </c>
      <c r="N47" s="256">
        <v>1</v>
      </c>
      <c r="O47" s="257" t="s">
        <v>256</v>
      </c>
      <c r="P47" s="258">
        <v>0.8571428571428571</v>
      </c>
    </row>
    <row r="48" spans="1:16" ht="15" customHeight="1" x14ac:dyDescent="0.25">
      <c r="A48" s="188" t="s">
        <v>68</v>
      </c>
      <c r="B48" s="195" t="s">
        <v>256</v>
      </c>
      <c r="C48" s="196" t="s">
        <v>256</v>
      </c>
      <c r="D48" s="295">
        <v>10</v>
      </c>
      <c r="E48" s="322">
        <v>6</v>
      </c>
      <c r="F48" s="323">
        <v>6</v>
      </c>
      <c r="G48" s="324">
        <v>12</v>
      </c>
      <c r="H48" s="322">
        <v>9</v>
      </c>
      <c r="I48" s="323">
        <v>6</v>
      </c>
      <c r="J48" s="324">
        <v>15</v>
      </c>
      <c r="K48" s="322">
        <v>5</v>
      </c>
      <c r="L48" s="323">
        <v>5</v>
      </c>
      <c r="M48" s="324">
        <v>10</v>
      </c>
      <c r="N48" s="256">
        <v>0.83333333333333337</v>
      </c>
      <c r="O48" s="257">
        <v>0.83333333333333337</v>
      </c>
      <c r="P48" s="258">
        <v>0.83333333333333337</v>
      </c>
    </row>
    <row r="49" spans="1:16" ht="15" customHeight="1" x14ac:dyDescent="0.25">
      <c r="A49" s="188" t="s">
        <v>69</v>
      </c>
      <c r="B49" s="195">
        <v>87</v>
      </c>
      <c r="C49" s="196">
        <v>55</v>
      </c>
      <c r="D49" s="295">
        <v>142</v>
      </c>
      <c r="E49" s="322">
        <v>146</v>
      </c>
      <c r="F49" s="323">
        <v>86</v>
      </c>
      <c r="G49" s="324">
        <v>232</v>
      </c>
      <c r="H49" s="322">
        <v>77</v>
      </c>
      <c r="I49" s="323">
        <v>33</v>
      </c>
      <c r="J49" s="324">
        <v>110</v>
      </c>
      <c r="K49" s="322">
        <v>116</v>
      </c>
      <c r="L49" s="323">
        <v>59</v>
      </c>
      <c r="M49" s="324">
        <v>175</v>
      </c>
      <c r="N49" s="256">
        <v>0.79452054794520544</v>
      </c>
      <c r="O49" s="257">
        <v>0.68604651162790697</v>
      </c>
      <c r="P49" s="258">
        <v>0.75431034482758619</v>
      </c>
    </row>
    <row r="50" spans="1:16" ht="15" customHeight="1" x14ac:dyDescent="0.25">
      <c r="A50" s="188" t="s">
        <v>70</v>
      </c>
      <c r="B50" s="195" t="s">
        <v>256</v>
      </c>
      <c r="C50" s="196" t="s">
        <v>256</v>
      </c>
      <c r="D50" s="295" t="s">
        <v>256</v>
      </c>
      <c r="E50" s="322">
        <v>0</v>
      </c>
      <c r="F50" s="323" t="s">
        <v>256</v>
      </c>
      <c r="G50" s="324" t="s">
        <v>256</v>
      </c>
      <c r="H50" s="322" t="s">
        <v>256</v>
      </c>
      <c r="I50" s="323" t="s">
        <v>256</v>
      </c>
      <c r="J50" s="324" t="s">
        <v>256</v>
      </c>
      <c r="K50" s="322">
        <v>0</v>
      </c>
      <c r="L50" s="323">
        <v>0</v>
      </c>
      <c r="M50" s="324">
        <v>0</v>
      </c>
      <c r="N50" s="256">
        <v>0</v>
      </c>
      <c r="O50" s="257">
        <v>0</v>
      </c>
      <c r="P50" s="258">
        <v>0</v>
      </c>
    </row>
    <row r="51" spans="1:16" ht="15" customHeight="1" x14ac:dyDescent="0.25">
      <c r="A51" s="188" t="s">
        <v>71</v>
      </c>
      <c r="B51" s="195" t="s">
        <v>256</v>
      </c>
      <c r="C51" s="196" t="s">
        <v>256</v>
      </c>
      <c r="D51" s="295">
        <v>114</v>
      </c>
      <c r="E51" s="322" t="s">
        <v>256</v>
      </c>
      <c r="F51" s="323" t="s">
        <v>256</v>
      </c>
      <c r="G51" s="324">
        <v>89</v>
      </c>
      <c r="H51" s="322" t="s">
        <v>256</v>
      </c>
      <c r="I51" s="323" t="s">
        <v>256</v>
      </c>
      <c r="J51" s="324">
        <v>126</v>
      </c>
      <c r="K51" s="322" t="s">
        <v>256</v>
      </c>
      <c r="L51" s="323" t="s">
        <v>256</v>
      </c>
      <c r="M51" s="324">
        <v>76</v>
      </c>
      <c r="N51" s="256">
        <v>0.86046511627906974</v>
      </c>
      <c r="O51" s="257">
        <v>0.66666666666666663</v>
      </c>
      <c r="P51" s="258">
        <v>0.8539325842696629</v>
      </c>
    </row>
    <row r="52" spans="1:16" ht="15" customHeight="1" x14ac:dyDescent="0.25">
      <c r="A52" s="188" t="s">
        <v>72</v>
      </c>
      <c r="B52" s="195">
        <v>0</v>
      </c>
      <c r="C52" s="196">
        <v>0</v>
      </c>
      <c r="D52" s="295">
        <v>0</v>
      </c>
      <c r="E52" s="322">
        <v>0</v>
      </c>
      <c r="F52" s="323">
        <v>0</v>
      </c>
      <c r="G52" s="324">
        <v>0</v>
      </c>
      <c r="H52" s="322">
        <v>0</v>
      </c>
      <c r="I52" s="323">
        <v>0</v>
      </c>
      <c r="J52" s="324">
        <v>0</v>
      </c>
      <c r="K52" s="322">
        <v>0</v>
      </c>
      <c r="L52" s="323">
        <v>0</v>
      </c>
      <c r="M52" s="324">
        <v>0</v>
      </c>
      <c r="N52" s="256">
        <v>0</v>
      </c>
      <c r="O52" s="257">
        <v>0</v>
      </c>
      <c r="P52" s="258">
        <v>0</v>
      </c>
    </row>
    <row r="53" spans="1:16" ht="15" customHeight="1" x14ac:dyDescent="0.25">
      <c r="A53" s="188" t="s">
        <v>73</v>
      </c>
      <c r="B53" s="195">
        <v>69</v>
      </c>
      <c r="C53" s="196">
        <v>38</v>
      </c>
      <c r="D53" s="295">
        <v>107</v>
      </c>
      <c r="E53" s="322">
        <v>102</v>
      </c>
      <c r="F53" s="323">
        <v>54</v>
      </c>
      <c r="G53" s="324">
        <v>156</v>
      </c>
      <c r="H53" s="322">
        <v>60</v>
      </c>
      <c r="I53" s="323">
        <v>43</v>
      </c>
      <c r="J53" s="324">
        <v>103</v>
      </c>
      <c r="K53" s="322">
        <v>67</v>
      </c>
      <c r="L53" s="323">
        <v>40</v>
      </c>
      <c r="M53" s="324">
        <v>107</v>
      </c>
      <c r="N53" s="256">
        <v>0.65686274509803921</v>
      </c>
      <c r="O53" s="257">
        <v>0.7407407407407407</v>
      </c>
      <c r="P53" s="258">
        <v>0.6858974358974359</v>
      </c>
    </row>
    <row r="54" spans="1:16" ht="15" customHeight="1" x14ac:dyDescent="0.25">
      <c r="A54" s="188" t="s">
        <v>74</v>
      </c>
      <c r="B54" s="195">
        <v>81</v>
      </c>
      <c r="C54" s="196">
        <v>47</v>
      </c>
      <c r="D54" s="295">
        <v>128</v>
      </c>
      <c r="E54" s="322">
        <v>77</v>
      </c>
      <c r="F54" s="323">
        <v>31</v>
      </c>
      <c r="G54" s="324">
        <v>108</v>
      </c>
      <c r="H54" s="322">
        <v>84</v>
      </c>
      <c r="I54" s="323">
        <v>53</v>
      </c>
      <c r="J54" s="324">
        <v>137</v>
      </c>
      <c r="K54" s="322">
        <v>55</v>
      </c>
      <c r="L54" s="323">
        <v>17</v>
      </c>
      <c r="M54" s="324">
        <v>72</v>
      </c>
      <c r="N54" s="256">
        <v>0.7142857142857143</v>
      </c>
      <c r="O54" s="257">
        <v>0.54838709677419351</v>
      </c>
      <c r="P54" s="258">
        <v>0.66666666666666663</v>
      </c>
    </row>
    <row r="55" spans="1:16" ht="15" customHeight="1" x14ac:dyDescent="0.25">
      <c r="A55" s="188" t="s">
        <v>75</v>
      </c>
      <c r="B55" s="195">
        <v>0</v>
      </c>
      <c r="C55" s="196">
        <v>46</v>
      </c>
      <c r="D55" s="295">
        <v>46</v>
      </c>
      <c r="E55" s="322">
        <v>0</v>
      </c>
      <c r="F55" s="323">
        <v>19</v>
      </c>
      <c r="G55" s="324">
        <v>19</v>
      </c>
      <c r="H55" s="322" t="s">
        <v>256</v>
      </c>
      <c r="I55" s="323" t="s">
        <v>256</v>
      </c>
      <c r="J55" s="324">
        <v>137</v>
      </c>
      <c r="K55" s="322">
        <v>0</v>
      </c>
      <c r="L55" s="323" t="s">
        <v>256</v>
      </c>
      <c r="M55" s="324" t="s">
        <v>256</v>
      </c>
      <c r="N55" s="256">
        <v>0</v>
      </c>
      <c r="O55" s="257" t="s">
        <v>256</v>
      </c>
      <c r="P55" s="258" t="s">
        <v>256</v>
      </c>
    </row>
    <row r="56" spans="1:16" ht="15" customHeight="1" x14ac:dyDescent="0.25">
      <c r="A56" s="188" t="s">
        <v>76</v>
      </c>
      <c r="B56" s="195">
        <v>0</v>
      </c>
      <c r="C56" s="196">
        <v>0</v>
      </c>
      <c r="D56" s="295">
        <v>0</v>
      </c>
      <c r="E56" s="322">
        <v>0</v>
      </c>
      <c r="F56" s="323">
        <v>0</v>
      </c>
      <c r="G56" s="324">
        <v>0</v>
      </c>
      <c r="H56" s="322">
        <v>0</v>
      </c>
      <c r="I56" s="323">
        <v>0</v>
      </c>
      <c r="J56" s="324">
        <v>0</v>
      </c>
      <c r="K56" s="322">
        <v>0</v>
      </c>
      <c r="L56" s="323">
        <v>0</v>
      </c>
      <c r="M56" s="324">
        <v>0</v>
      </c>
      <c r="N56" s="256">
        <v>0</v>
      </c>
      <c r="O56" s="257">
        <v>0</v>
      </c>
      <c r="P56" s="258">
        <v>0</v>
      </c>
    </row>
    <row r="57" spans="1:16" ht="15" customHeight="1" x14ac:dyDescent="0.25">
      <c r="A57" s="188" t="s">
        <v>77</v>
      </c>
      <c r="B57" s="195">
        <v>0</v>
      </c>
      <c r="C57" s="196">
        <v>0</v>
      </c>
      <c r="D57" s="295">
        <v>0</v>
      </c>
      <c r="E57" s="322">
        <v>0</v>
      </c>
      <c r="F57" s="323">
        <v>0</v>
      </c>
      <c r="G57" s="324">
        <v>0</v>
      </c>
      <c r="H57" s="322">
        <v>0</v>
      </c>
      <c r="I57" s="323">
        <v>0</v>
      </c>
      <c r="J57" s="324">
        <v>0</v>
      </c>
      <c r="K57" s="322">
        <v>0</v>
      </c>
      <c r="L57" s="323">
        <v>0</v>
      </c>
      <c r="M57" s="324">
        <v>0</v>
      </c>
      <c r="N57" s="256">
        <v>0</v>
      </c>
      <c r="O57" s="257">
        <v>0</v>
      </c>
      <c r="P57" s="258">
        <v>0</v>
      </c>
    </row>
    <row r="58" spans="1:16" ht="15" customHeight="1" x14ac:dyDescent="0.25">
      <c r="A58" s="188" t="s">
        <v>78</v>
      </c>
      <c r="B58" s="195" t="s">
        <v>256</v>
      </c>
      <c r="C58" s="196" t="s">
        <v>256</v>
      </c>
      <c r="D58" s="295">
        <v>150</v>
      </c>
      <c r="E58" s="322" t="s">
        <v>256</v>
      </c>
      <c r="F58" s="323" t="s">
        <v>256</v>
      </c>
      <c r="G58" s="324">
        <v>137</v>
      </c>
      <c r="H58" s="322">
        <v>7</v>
      </c>
      <c r="I58" s="323">
        <v>508</v>
      </c>
      <c r="J58" s="324">
        <v>515</v>
      </c>
      <c r="K58" s="322" t="s">
        <v>256</v>
      </c>
      <c r="L58" s="323" t="s">
        <v>256</v>
      </c>
      <c r="M58" s="324">
        <v>108</v>
      </c>
      <c r="N58" s="256">
        <v>1</v>
      </c>
      <c r="O58" s="257">
        <v>0.78518518518518521</v>
      </c>
      <c r="P58" s="258">
        <v>0.78832116788321172</v>
      </c>
    </row>
    <row r="59" spans="1:16" ht="15" customHeight="1" x14ac:dyDescent="0.25">
      <c r="A59" s="188" t="s">
        <v>79</v>
      </c>
      <c r="B59" s="195">
        <v>0</v>
      </c>
      <c r="C59" s="196">
        <v>0</v>
      </c>
      <c r="D59" s="295">
        <v>0</v>
      </c>
      <c r="E59" s="322">
        <v>0</v>
      </c>
      <c r="F59" s="323">
        <v>0</v>
      </c>
      <c r="G59" s="324">
        <v>0</v>
      </c>
      <c r="H59" s="322">
        <v>0</v>
      </c>
      <c r="I59" s="323">
        <v>0</v>
      </c>
      <c r="J59" s="324">
        <v>0</v>
      </c>
      <c r="K59" s="322">
        <v>0</v>
      </c>
      <c r="L59" s="323">
        <v>0</v>
      </c>
      <c r="M59" s="324">
        <v>0</v>
      </c>
      <c r="N59" s="256">
        <v>0</v>
      </c>
      <c r="O59" s="257">
        <v>0</v>
      </c>
      <c r="P59" s="258">
        <v>0</v>
      </c>
    </row>
    <row r="60" spans="1:16" ht="15" customHeight="1" x14ac:dyDescent="0.25">
      <c r="A60" s="188" t="s">
        <v>80</v>
      </c>
      <c r="B60" s="195">
        <v>0</v>
      </c>
      <c r="C60" s="196">
        <v>26</v>
      </c>
      <c r="D60" s="295">
        <v>26</v>
      </c>
      <c r="E60" s="322">
        <v>0</v>
      </c>
      <c r="F60" s="323">
        <v>16</v>
      </c>
      <c r="G60" s="324">
        <v>16</v>
      </c>
      <c r="H60" s="322" t="s">
        <v>256</v>
      </c>
      <c r="I60" s="323" t="s">
        <v>256</v>
      </c>
      <c r="J60" s="324">
        <v>51</v>
      </c>
      <c r="K60" s="322">
        <v>0</v>
      </c>
      <c r="L60" s="323">
        <v>8</v>
      </c>
      <c r="M60" s="324">
        <v>8</v>
      </c>
      <c r="N60" s="256">
        <v>0</v>
      </c>
      <c r="O60" s="257">
        <v>0.5</v>
      </c>
      <c r="P60" s="258">
        <v>0.5</v>
      </c>
    </row>
    <row r="61" spans="1:16" ht="15" customHeight="1" x14ac:dyDescent="0.25">
      <c r="A61" s="188" t="s">
        <v>81</v>
      </c>
      <c r="B61" s="195">
        <v>0</v>
      </c>
      <c r="C61" s="196">
        <v>0</v>
      </c>
      <c r="D61" s="295">
        <v>0</v>
      </c>
      <c r="E61" s="322">
        <v>0</v>
      </c>
      <c r="F61" s="323">
        <v>0</v>
      </c>
      <c r="G61" s="324">
        <v>0</v>
      </c>
      <c r="H61" s="322">
        <v>0</v>
      </c>
      <c r="I61" s="323">
        <v>0</v>
      </c>
      <c r="J61" s="324">
        <v>0</v>
      </c>
      <c r="K61" s="322">
        <v>0</v>
      </c>
      <c r="L61" s="323">
        <v>0</v>
      </c>
      <c r="M61" s="324">
        <v>0</v>
      </c>
      <c r="N61" s="256">
        <v>0</v>
      </c>
      <c r="O61" s="257">
        <v>0</v>
      </c>
      <c r="P61" s="258">
        <v>0</v>
      </c>
    </row>
    <row r="62" spans="1:16" ht="15" customHeight="1" x14ac:dyDescent="0.25">
      <c r="A62" s="188" t="s">
        <v>82</v>
      </c>
      <c r="B62" s="195">
        <v>15</v>
      </c>
      <c r="C62" s="196">
        <v>212</v>
      </c>
      <c r="D62" s="295">
        <v>227</v>
      </c>
      <c r="E62" s="322">
        <v>17</v>
      </c>
      <c r="F62" s="323">
        <v>339</v>
      </c>
      <c r="G62" s="324">
        <v>356</v>
      </c>
      <c r="H62" s="322">
        <v>45</v>
      </c>
      <c r="I62" s="323">
        <v>636</v>
      </c>
      <c r="J62" s="324">
        <v>681</v>
      </c>
      <c r="K62" s="322">
        <v>9</v>
      </c>
      <c r="L62" s="323">
        <v>286</v>
      </c>
      <c r="M62" s="324">
        <v>295</v>
      </c>
      <c r="N62" s="256">
        <v>0.52941176470588236</v>
      </c>
      <c r="O62" s="257">
        <v>0.84365781710914456</v>
      </c>
      <c r="P62" s="258">
        <v>0.8286516853932584</v>
      </c>
    </row>
    <row r="63" spans="1:16" ht="15" customHeight="1" x14ac:dyDescent="0.25">
      <c r="A63" s="188" t="s">
        <v>83</v>
      </c>
      <c r="B63" s="195" t="s">
        <v>256</v>
      </c>
      <c r="C63" s="196" t="s">
        <v>256</v>
      </c>
      <c r="D63" s="295">
        <v>9</v>
      </c>
      <c r="E63" s="322" t="s">
        <v>256</v>
      </c>
      <c r="F63" s="323" t="s">
        <v>256</v>
      </c>
      <c r="G63" s="324">
        <v>14</v>
      </c>
      <c r="H63" s="322" t="s">
        <v>256</v>
      </c>
      <c r="I63" s="323" t="s">
        <v>256</v>
      </c>
      <c r="J63" s="324">
        <v>29</v>
      </c>
      <c r="K63" s="322" t="s">
        <v>256</v>
      </c>
      <c r="L63" s="323" t="s">
        <v>256</v>
      </c>
      <c r="M63" s="324">
        <v>14</v>
      </c>
      <c r="N63" s="256">
        <v>1</v>
      </c>
      <c r="O63" s="257">
        <v>1</v>
      </c>
      <c r="P63" s="258">
        <v>1</v>
      </c>
    </row>
    <row r="64" spans="1:16" ht="15" customHeight="1" x14ac:dyDescent="0.25">
      <c r="A64" s="188" t="s">
        <v>84</v>
      </c>
      <c r="B64" s="195" t="s">
        <v>256</v>
      </c>
      <c r="C64" s="196" t="s">
        <v>256</v>
      </c>
      <c r="D64" s="295">
        <v>6</v>
      </c>
      <c r="E64" s="322" t="s">
        <v>256</v>
      </c>
      <c r="F64" s="323" t="s">
        <v>256</v>
      </c>
      <c r="G64" s="324">
        <v>11</v>
      </c>
      <c r="H64" s="322" t="s">
        <v>256</v>
      </c>
      <c r="I64" s="323" t="s">
        <v>256</v>
      </c>
      <c r="J64" s="324">
        <v>12</v>
      </c>
      <c r="K64" s="322" t="s">
        <v>256</v>
      </c>
      <c r="L64" s="323">
        <v>0</v>
      </c>
      <c r="M64" s="324" t="s">
        <v>256</v>
      </c>
      <c r="N64" s="256">
        <v>0.3</v>
      </c>
      <c r="O64" s="257">
        <v>0</v>
      </c>
      <c r="P64" s="258" t="s">
        <v>256</v>
      </c>
    </row>
    <row r="65" spans="1:16" ht="15" customHeight="1" x14ac:dyDescent="0.25">
      <c r="A65" s="188" t="s">
        <v>85</v>
      </c>
      <c r="B65" s="195">
        <v>0</v>
      </c>
      <c r="C65" s="196" t="s">
        <v>256</v>
      </c>
      <c r="D65" s="295" t="s">
        <v>256</v>
      </c>
      <c r="E65" s="322" t="s">
        <v>256</v>
      </c>
      <c r="F65" s="323" t="s">
        <v>256</v>
      </c>
      <c r="G65" s="324">
        <v>17</v>
      </c>
      <c r="H65" s="322">
        <v>0</v>
      </c>
      <c r="I65" s="323" t="s">
        <v>256</v>
      </c>
      <c r="J65" s="324" t="s">
        <v>256</v>
      </c>
      <c r="K65" s="322" t="s">
        <v>256</v>
      </c>
      <c r="L65" s="323" t="s">
        <v>256</v>
      </c>
      <c r="M65" s="324">
        <v>15</v>
      </c>
      <c r="N65" s="256">
        <v>1</v>
      </c>
      <c r="O65" s="257">
        <v>0.8571428571428571</v>
      </c>
      <c r="P65" s="258">
        <v>0.88235294117647056</v>
      </c>
    </row>
    <row r="66" spans="1:16" ht="15" customHeight="1" x14ac:dyDescent="0.25">
      <c r="A66" s="188" t="s">
        <v>86</v>
      </c>
      <c r="B66" s="195">
        <v>0</v>
      </c>
      <c r="C66" s="196">
        <v>9</v>
      </c>
      <c r="D66" s="295">
        <v>9</v>
      </c>
      <c r="E66" s="322" t="s">
        <v>256</v>
      </c>
      <c r="F66" s="323" t="s">
        <v>256</v>
      </c>
      <c r="G66" s="324">
        <v>5</v>
      </c>
      <c r="H66" s="322">
        <v>0</v>
      </c>
      <c r="I66" s="323">
        <v>9</v>
      </c>
      <c r="J66" s="324">
        <v>9</v>
      </c>
      <c r="K66" s="322" t="s">
        <v>256</v>
      </c>
      <c r="L66" s="323" t="s">
        <v>256</v>
      </c>
      <c r="M66" s="324" t="s">
        <v>256</v>
      </c>
      <c r="N66" s="256">
        <v>1</v>
      </c>
      <c r="O66" s="257">
        <v>0.5</v>
      </c>
      <c r="P66" s="258" t="s">
        <v>256</v>
      </c>
    </row>
    <row r="67" spans="1:16" ht="15" customHeight="1" x14ac:dyDescent="0.25">
      <c r="A67" s="188" t="s">
        <v>87</v>
      </c>
      <c r="B67" s="195">
        <v>10</v>
      </c>
      <c r="C67" s="196">
        <v>8</v>
      </c>
      <c r="D67" s="295">
        <v>18</v>
      </c>
      <c r="E67" s="322">
        <v>14</v>
      </c>
      <c r="F67" s="323">
        <v>9</v>
      </c>
      <c r="G67" s="324">
        <v>23</v>
      </c>
      <c r="H67" s="322">
        <v>11</v>
      </c>
      <c r="I67" s="323">
        <v>14</v>
      </c>
      <c r="J67" s="324">
        <v>25</v>
      </c>
      <c r="K67" s="322">
        <v>13</v>
      </c>
      <c r="L67" s="323">
        <v>7</v>
      </c>
      <c r="M67" s="324">
        <v>20</v>
      </c>
      <c r="N67" s="256">
        <v>0.9285714285714286</v>
      </c>
      <c r="O67" s="257">
        <v>0.77777777777777779</v>
      </c>
      <c r="P67" s="258">
        <v>0.86956521739130432</v>
      </c>
    </row>
    <row r="68" spans="1:16" ht="15" customHeight="1" x14ac:dyDescent="0.25">
      <c r="A68" s="188" t="s">
        <v>212</v>
      </c>
      <c r="B68" s="195" t="s">
        <v>256</v>
      </c>
      <c r="C68" s="196" t="s">
        <v>256</v>
      </c>
      <c r="D68" s="295">
        <v>55</v>
      </c>
      <c r="E68" s="322">
        <v>0</v>
      </c>
      <c r="F68" s="323">
        <v>0</v>
      </c>
      <c r="G68" s="324">
        <v>0</v>
      </c>
      <c r="H68" s="322" t="s">
        <v>256</v>
      </c>
      <c r="I68" s="323" t="s">
        <v>256</v>
      </c>
      <c r="J68" s="324">
        <v>57</v>
      </c>
      <c r="K68" s="322">
        <v>0</v>
      </c>
      <c r="L68" s="323">
        <v>0</v>
      </c>
      <c r="M68" s="324">
        <v>0</v>
      </c>
      <c r="N68" s="256">
        <v>0</v>
      </c>
      <c r="O68" s="257">
        <v>0</v>
      </c>
      <c r="P68" s="258">
        <v>0</v>
      </c>
    </row>
    <row r="69" spans="1:16" ht="15" customHeight="1" x14ac:dyDescent="0.25">
      <c r="A69" s="188" t="s">
        <v>88</v>
      </c>
      <c r="B69" s="195">
        <v>48</v>
      </c>
      <c r="C69" s="196">
        <v>126</v>
      </c>
      <c r="D69" s="295">
        <v>174</v>
      </c>
      <c r="E69" s="322">
        <v>53</v>
      </c>
      <c r="F69" s="323">
        <v>125</v>
      </c>
      <c r="G69" s="324">
        <v>178</v>
      </c>
      <c r="H69" s="322">
        <v>33</v>
      </c>
      <c r="I69" s="323">
        <v>96</v>
      </c>
      <c r="J69" s="324">
        <v>129</v>
      </c>
      <c r="K69" s="322">
        <v>40</v>
      </c>
      <c r="L69" s="323">
        <v>92</v>
      </c>
      <c r="M69" s="324">
        <v>132</v>
      </c>
      <c r="N69" s="256">
        <v>0.75471698113207553</v>
      </c>
      <c r="O69" s="257">
        <v>0.73599999999999999</v>
      </c>
      <c r="P69" s="258">
        <v>0.7415730337078652</v>
      </c>
    </row>
    <row r="70" spans="1:16" ht="15" customHeight="1" x14ac:dyDescent="0.25">
      <c r="A70" s="188" t="s">
        <v>89</v>
      </c>
      <c r="B70" s="195">
        <v>0</v>
      </c>
      <c r="C70" s="196">
        <v>0</v>
      </c>
      <c r="D70" s="295">
        <v>0</v>
      </c>
      <c r="E70" s="322">
        <v>0</v>
      </c>
      <c r="F70" s="323">
        <v>0</v>
      </c>
      <c r="G70" s="324">
        <v>0</v>
      </c>
      <c r="H70" s="322">
        <v>0</v>
      </c>
      <c r="I70" s="323">
        <v>0</v>
      </c>
      <c r="J70" s="324">
        <v>0</v>
      </c>
      <c r="K70" s="322">
        <v>0</v>
      </c>
      <c r="L70" s="323">
        <v>0</v>
      </c>
      <c r="M70" s="324">
        <v>0</v>
      </c>
      <c r="N70" s="256">
        <v>0</v>
      </c>
      <c r="O70" s="257">
        <v>0</v>
      </c>
      <c r="P70" s="258">
        <v>0</v>
      </c>
    </row>
    <row r="71" spans="1:16" ht="15" customHeight="1" x14ac:dyDescent="0.25">
      <c r="A71" s="188" t="s">
        <v>90</v>
      </c>
      <c r="B71" s="195">
        <v>32</v>
      </c>
      <c r="C71" s="196">
        <v>261</v>
      </c>
      <c r="D71" s="295">
        <v>293</v>
      </c>
      <c r="E71" s="322">
        <v>48</v>
      </c>
      <c r="F71" s="323">
        <v>364</v>
      </c>
      <c r="G71" s="324">
        <v>412</v>
      </c>
      <c r="H71" s="322">
        <v>19</v>
      </c>
      <c r="I71" s="323">
        <v>214</v>
      </c>
      <c r="J71" s="324">
        <v>233</v>
      </c>
      <c r="K71" s="322">
        <v>36</v>
      </c>
      <c r="L71" s="323">
        <v>298</v>
      </c>
      <c r="M71" s="324">
        <v>334</v>
      </c>
      <c r="N71" s="256">
        <v>0.75</v>
      </c>
      <c r="O71" s="257">
        <v>0.81868131868131866</v>
      </c>
      <c r="P71" s="258">
        <v>0.81067961165048541</v>
      </c>
    </row>
    <row r="72" spans="1:16" ht="15" customHeight="1" x14ac:dyDescent="0.25">
      <c r="A72" s="188" t="s">
        <v>91</v>
      </c>
      <c r="B72" s="195">
        <v>0</v>
      </c>
      <c r="C72" s="196">
        <v>0</v>
      </c>
      <c r="D72" s="295">
        <v>0</v>
      </c>
      <c r="E72" s="322">
        <v>0</v>
      </c>
      <c r="F72" s="323">
        <v>0</v>
      </c>
      <c r="G72" s="324">
        <v>0</v>
      </c>
      <c r="H72" s="322">
        <v>0</v>
      </c>
      <c r="I72" s="323" t="s">
        <v>256</v>
      </c>
      <c r="J72" s="324" t="s">
        <v>256</v>
      </c>
      <c r="K72" s="322">
        <v>0</v>
      </c>
      <c r="L72" s="323">
        <v>0</v>
      </c>
      <c r="M72" s="324">
        <v>0</v>
      </c>
      <c r="N72" s="256">
        <v>0</v>
      </c>
      <c r="O72" s="257">
        <v>0</v>
      </c>
      <c r="P72" s="258">
        <v>0</v>
      </c>
    </row>
    <row r="73" spans="1:16" ht="15" customHeight="1" x14ac:dyDescent="0.25">
      <c r="A73" s="188" t="s">
        <v>92</v>
      </c>
      <c r="B73" s="195">
        <v>0</v>
      </c>
      <c r="C73" s="196">
        <v>0</v>
      </c>
      <c r="D73" s="295">
        <v>0</v>
      </c>
      <c r="E73" s="322">
        <v>0</v>
      </c>
      <c r="F73" s="323">
        <v>0</v>
      </c>
      <c r="G73" s="324">
        <v>0</v>
      </c>
      <c r="H73" s="322">
        <v>0</v>
      </c>
      <c r="I73" s="323">
        <v>0</v>
      </c>
      <c r="J73" s="324">
        <v>0</v>
      </c>
      <c r="K73" s="322">
        <v>0</v>
      </c>
      <c r="L73" s="323">
        <v>0</v>
      </c>
      <c r="M73" s="324">
        <v>0</v>
      </c>
      <c r="N73" s="256">
        <v>0</v>
      </c>
      <c r="O73" s="257">
        <v>0</v>
      </c>
      <c r="P73" s="258">
        <v>0</v>
      </c>
    </row>
    <row r="74" spans="1:16" ht="15" customHeight="1" x14ac:dyDescent="0.25">
      <c r="A74" s="188" t="s">
        <v>93</v>
      </c>
      <c r="B74" s="195">
        <v>0</v>
      </c>
      <c r="C74" s="196" t="s">
        <v>256</v>
      </c>
      <c r="D74" s="295" t="s">
        <v>256</v>
      </c>
      <c r="E74" s="322">
        <v>0</v>
      </c>
      <c r="F74" s="323" t="s">
        <v>256</v>
      </c>
      <c r="G74" s="324" t="s">
        <v>256</v>
      </c>
      <c r="H74" s="322">
        <v>0</v>
      </c>
      <c r="I74" s="323" t="s">
        <v>256</v>
      </c>
      <c r="J74" s="324" t="s">
        <v>256</v>
      </c>
      <c r="K74" s="322">
        <v>0</v>
      </c>
      <c r="L74" s="323">
        <v>0</v>
      </c>
      <c r="M74" s="324">
        <v>0</v>
      </c>
      <c r="N74" s="256">
        <v>0</v>
      </c>
      <c r="O74" s="257">
        <v>0</v>
      </c>
      <c r="P74" s="258">
        <v>0</v>
      </c>
    </row>
    <row r="75" spans="1:16" ht="15" customHeight="1" x14ac:dyDescent="0.25">
      <c r="A75" s="188" t="s">
        <v>94</v>
      </c>
      <c r="B75" s="195">
        <v>0</v>
      </c>
      <c r="C75" s="196">
        <v>0</v>
      </c>
      <c r="D75" s="295">
        <v>0</v>
      </c>
      <c r="E75" s="322">
        <v>0</v>
      </c>
      <c r="F75" s="323">
        <v>0</v>
      </c>
      <c r="G75" s="324">
        <v>0</v>
      </c>
      <c r="H75" s="322">
        <v>0</v>
      </c>
      <c r="I75" s="323">
        <v>0</v>
      </c>
      <c r="J75" s="324">
        <v>0</v>
      </c>
      <c r="K75" s="322">
        <v>0</v>
      </c>
      <c r="L75" s="323">
        <v>0</v>
      </c>
      <c r="M75" s="324">
        <v>0</v>
      </c>
      <c r="N75" s="256">
        <v>0</v>
      </c>
      <c r="O75" s="257">
        <v>0</v>
      </c>
      <c r="P75" s="258">
        <v>0</v>
      </c>
    </row>
    <row r="76" spans="1:16" ht="15" customHeight="1" x14ac:dyDescent="0.25">
      <c r="A76" s="188" t="s">
        <v>95</v>
      </c>
      <c r="B76" s="195">
        <v>0</v>
      </c>
      <c r="C76" s="196">
        <v>8</v>
      </c>
      <c r="D76" s="295">
        <v>8</v>
      </c>
      <c r="E76" s="322">
        <v>0</v>
      </c>
      <c r="F76" s="323" t="s">
        <v>256</v>
      </c>
      <c r="G76" s="324" t="s">
        <v>256</v>
      </c>
      <c r="H76" s="322">
        <v>0</v>
      </c>
      <c r="I76" s="323">
        <v>16</v>
      </c>
      <c r="J76" s="324">
        <v>16</v>
      </c>
      <c r="K76" s="322">
        <v>0</v>
      </c>
      <c r="L76" s="323">
        <v>6</v>
      </c>
      <c r="M76" s="324">
        <v>6</v>
      </c>
      <c r="N76" s="256">
        <v>0</v>
      </c>
      <c r="O76" s="257" t="s">
        <v>256</v>
      </c>
      <c r="P76" s="258" t="s">
        <v>256</v>
      </c>
    </row>
    <row r="77" spans="1:16" ht="15" customHeight="1" x14ac:dyDescent="0.25">
      <c r="A77" s="188" t="s">
        <v>96</v>
      </c>
      <c r="B77" s="195">
        <v>0</v>
      </c>
      <c r="C77" s="196">
        <v>16</v>
      </c>
      <c r="D77" s="295">
        <v>16</v>
      </c>
      <c r="E77" s="322">
        <v>0</v>
      </c>
      <c r="F77" s="323">
        <v>41</v>
      </c>
      <c r="G77" s="324">
        <v>41</v>
      </c>
      <c r="H77" s="322">
        <v>0</v>
      </c>
      <c r="I77" s="323">
        <v>32</v>
      </c>
      <c r="J77" s="324">
        <v>32</v>
      </c>
      <c r="K77" s="322">
        <v>0</v>
      </c>
      <c r="L77" s="323">
        <v>20</v>
      </c>
      <c r="M77" s="324">
        <v>20</v>
      </c>
      <c r="N77" s="256">
        <v>0</v>
      </c>
      <c r="O77" s="257">
        <v>0.48780487804878048</v>
      </c>
      <c r="P77" s="258">
        <v>0.48780487804878048</v>
      </c>
    </row>
    <row r="78" spans="1:16" ht="15" customHeight="1" x14ac:dyDescent="0.25">
      <c r="A78" s="193" t="s">
        <v>97</v>
      </c>
      <c r="B78" s="195">
        <v>0</v>
      </c>
      <c r="C78" s="196">
        <v>0</v>
      </c>
      <c r="D78" s="295">
        <v>0</v>
      </c>
      <c r="E78" s="322">
        <v>0</v>
      </c>
      <c r="F78" s="323">
        <v>0</v>
      </c>
      <c r="G78" s="324">
        <v>0</v>
      </c>
      <c r="H78" s="322">
        <v>0</v>
      </c>
      <c r="I78" s="323">
        <v>0</v>
      </c>
      <c r="J78" s="324">
        <v>0</v>
      </c>
      <c r="K78" s="322">
        <v>0</v>
      </c>
      <c r="L78" s="323">
        <v>0</v>
      </c>
      <c r="M78" s="324">
        <v>0</v>
      </c>
      <c r="N78" s="256">
        <v>0</v>
      </c>
      <c r="O78" s="257">
        <v>0</v>
      </c>
      <c r="P78" s="258">
        <v>0</v>
      </c>
    </row>
    <row r="79" spans="1:16" ht="15" customHeight="1" x14ac:dyDescent="0.25">
      <c r="A79" s="188" t="s">
        <v>98</v>
      </c>
      <c r="B79" s="195">
        <v>0</v>
      </c>
      <c r="C79" s="196">
        <v>0</v>
      </c>
      <c r="D79" s="295">
        <v>0</v>
      </c>
      <c r="E79" s="322">
        <v>5</v>
      </c>
      <c r="F79" s="323">
        <v>0</v>
      </c>
      <c r="G79" s="324">
        <v>5</v>
      </c>
      <c r="H79" s="322">
        <v>0</v>
      </c>
      <c r="I79" s="323">
        <v>0</v>
      </c>
      <c r="J79" s="324">
        <v>0</v>
      </c>
      <c r="K79" s="322" t="s">
        <v>256</v>
      </c>
      <c r="L79" s="323">
        <v>0</v>
      </c>
      <c r="M79" s="324" t="s">
        <v>256</v>
      </c>
      <c r="N79" s="256" t="s">
        <v>256</v>
      </c>
      <c r="O79" s="257">
        <v>0</v>
      </c>
      <c r="P79" s="258" t="s">
        <v>256</v>
      </c>
    </row>
    <row r="80" spans="1:16" ht="15" customHeight="1" x14ac:dyDescent="0.25">
      <c r="A80" s="188" t="s">
        <v>99</v>
      </c>
      <c r="B80" s="195">
        <v>80</v>
      </c>
      <c r="C80" s="196">
        <v>6</v>
      </c>
      <c r="D80" s="295">
        <v>86</v>
      </c>
      <c r="E80" s="322">
        <v>96</v>
      </c>
      <c r="F80" s="323">
        <v>21</v>
      </c>
      <c r="G80" s="324">
        <v>117</v>
      </c>
      <c r="H80" s="322">
        <v>116</v>
      </c>
      <c r="I80" s="323">
        <v>10</v>
      </c>
      <c r="J80" s="324">
        <v>126</v>
      </c>
      <c r="K80" s="322">
        <v>67</v>
      </c>
      <c r="L80" s="323">
        <v>12</v>
      </c>
      <c r="M80" s="324">
        <v>79</v>
      </c>
      <c r="N80" s="256">
        <v>0.69791666666666663</v>
      </c>
      <c r="O80" s="257">
        <v>0.5714285714285714</v>
      </c>
      <c r="P80" s="258">
        <v>0.67521367521367526</v>
      </c>
    </row>
    <row r="81" spans="1:16" ht="15" customHeight="1" x14ac:dyDescent="0.25">
      <c r="A81" s="188" t="s">
        <v>100</v>
      </c>
      <c r="B81" s="195">
        <v>0</v>
      </c>
      <c r="C81" s="196">
        <v>0</v>
      </c>
      <c r="D81" s="295">
        <v>0</v>
      </c>
      <c r="E81" s="322">
        <v>0</v>
      </c>
      <c r="F81" s="323">
        <v>0</v>
      </c>
      <c r="G81" s="324">
        <v>0</v>
      </c>
      <c r="H81" s="322">
        <v>0</v>
      </c>
      <c r="I81" s="323">
        <v>0</v>
      </c>
      <c r="J81" s="324">
        <v>0</v>
      </c>
      <c r="K81" s="322">
        <v>0</v>
      </c>
      <c r="L81" s="323">
        <v>0</v>
      </c>
      <c r="M81" s="324">
        <v>0</v>
      </c>
      <c r="N81" s="256">
        <v>0</v>
      </c>
      <c r="O81" s="257">
        <v>0</v>
      </c>
      <c r="P81" s="258">
        <v>0</v>
      </c>
    </row>
    <row r="82" spans="1:16" ht="15" customHeight="1" x14ac:dyDescent="0.25">
      <c r="A82" s="188" t="s">
        <v>101</v>
      </c>
      <c r="B82" s="195" t="s">
        <v>256</v>
      </c>
      <c r="C82" s="196" t="s">
        <v>256</v>
      </c>
      <c r="D82" s="295">
        <v>27</v>
      </c>
      <c r="E82" s="322">
        <v>13</v>
      </c>
      <c r="F82" s="323">
        <v>8</v>
      </c>
      <c r="G82" s="324">
        <v>21</v>
      </c>
      <c r="H82" s="322" t="s">
        <v>256</v>
      </c>
      <c r="I82" s="323" t="s">
        <v>256</v>
      </c>
      <c r="J82" s="324">
        <v>30</v>
      </c>
      <c r="K82" s="322">
        <v>10</v>
      </c>
      <c r="L82" s="323">
        <v>6</v>
      </c>
      <c r="M82" s="324">
        <v>16</v>
      </c>
      <c r="N82" s="256">
        <v>0.76923076923076927</v>
      </c>
      <c r="O82" s="257">
        <v>0.75</v>
      </c>
      <c r="P82" s="258">
        <v>0.76190476190476186</v>
      </c>
    </row>
    <row r="83" spans="1:16" ht="15" customHeight="1" x14ac:dyDescent="0.25">
      <c r="A83" s="188" t="s">
        <v>102</v>
      </c>
      <c r="B83" s="195">
        <v>0</v>
      </c>
      <c r="C83" s="196">
        <v>19</v>
      </c>
      <c r="D83" s="295">
        <v>19</v>
      </c>
      <c r="E83" s="322">
        <v>0</v>
      </c>
      <c r="F83" s="323">
        <v>28</v>
      </c>
      <c r="G83" s="324">
        <v>28</v>
      </c>
      <c r="H83" s="322" t="s">
        <v>256</v>
      </c>
      <c r="I83" s="323" t="s">
        <v>256</v>
      </c>
      <c r="J83" s="324">
        <v>55</v>
      </c>
      <c r="K83" s="322">
        <v>0</v>
      </c>
      <c r="L83" s="323">
        <v>23</v>
      </c>
      <c r="M83" s="324">
        <v>23</v>
      </c>
      <c r="N83" s="256">
        <v>0</v>
      </c>
      <c r="O83" s="257">
        <v>0.8214285714285714</v>
      </c>
      <c r="P83" s="258">
        <v>0.8214285714285714</v>
      </c>
    </row>
    <row r="84" spans="1:16" ht="15" customHeight="1" x14ac:dyDescent="0.25">
      <c r="A84" s="188" t="s">
        <v>103</v>
      </c>
      <c r="B84" s="195">
        <v>8</v>
      </c>
      <c r="C84" s="196">
        <v>45</v>
      </c>
      <c r="D84" s="295">
        <v>53</v>
      </c>
      <c r="E84" s="322" t="s">
        <v>256</v>
      </c>
      <c r="F84" s="323" t="s">
        <v>256</v>
      </c>
      <c r="G84" s="324">
        <v>52</v>
      </c>
      <c r="H84" s="322">
        <v>10</v>
      </c>
      <c r="I84" s="323">
        <v>87</v>
      </c>
      <c r="J84" s="324">
        <v>97</v>
      </c>
      <c r="K84" s="322" t="s">
        <v>256</v>
      </c>
      <c r="L84" s="323" t="s">
        <v>256</v>
      </c>
      <c r="M84" s="324">
        <v>42</v>
      </c>
      <c r="N84" s="256">
        <v>1</v>
      </c>
      <c r="O84" s="257">
        <v>0.79166666666666663</v>
      </c>
      <c r="P84" s="258">
        <v>0.80769230769230771</v>
      </c>
    </row>
    <row r="85" spans="1:16" ht="15" customHeight="1" x14ac:dyDescent="0.25">
      <c r="A85" s="188" t="s">
        <v>104</v>
      </c>
      <c r="B85" s="195">
        <v>518</v>
      </c>
      <c r="C85" s="196">
        <v>424</v>
      </c>
      <c r="D85" s="295">
        <v>942</v>
      </c>
      <c r="E85" s="322">
        <v>605</v>
      </c>
      <c r="F85" s="323">
        <v>535</v>
      </c>
      <c r="G85" s="324">
        <v>1140</v>
      </c>
      <c r="H85" s="322">
        <v>452</v>
      </c>
      <c r="I85" s="323">
        <v>377</v>
      </c>
      <c r="J85" s="324">
        <v>829</v>
      </c>
      <c r="K85" s="322">
        <v>470</v>
      </c>
      <c r="L85" s="323">
        <v>387</v>
      </c>
      <c r="M85" s="324">
        <v>857</v>
      </c>
      <c r="N85" s="256">
        <v>0.77685950413223137</v>
      </c>
      <c r="O85" s="257">
        <v>0.72336448598130842</v>
      </c>
      <c r="P85" s="258">
        <v>0.75175438596491229</v>
      </c>
    </row>
    <row r="86" spans="1:16" ht="15" customHeight="1" x14ac:dyDescent="0.25">
      <c r="A86" s="188" t="s">
        <v>105</v>
      </c>
      <c r="B86" s="195">
        <v>43</v>
      </c>
      <c r="C86" s="196">
        <v>25</v>
      </c>
      <c r="D86" s="295">
        <v>68</v>
      </c>
      <c r="E86" s="322">
        <v>47</v>
      </c>
      <c r="F86" s="323">
        <v>22</v>
      </c>
      <c r="G86" s="324">
        <v>69</v>
      </c>
      <c r="H86" s="322">
        <v>59</v>
      </c>
      <c r="I86" s="323">
        <v>30</v>
      </c>
      <c r="J86" s="324">
        <v>89</v>
      </c>
      <c r="K86" s="322">
        <v>41</v>
      </c>
      <c r="L86" s="323">
        <v>19</v>
      </c>
      <c r="M86" s="324">
        <v>60</v>
      </c>
      <c r="N86" s="256">
        <v>0.87234042553191493</v>
      </c>
      <c r="O86" s="257">
        <v>0.86363636363636365</v>
      </c>
      <c r="P86" s="258">
        <v>0.86956521739130432</v>
      </c>
    </row>
    <row r="87" spans="1:16" ht="15" customHeight="1" x14ac:dyDescent="0.25">
      <c r="A87" s="188" t="s">
        <v>106</v>
      </c>
      <c r="B87" s="195" t="s">
        <v>256</v>
      </c>
      <c r="C87" s="196" t="s">
        <v>256</v>
      </c>
      <c r="D87" s="295">
        <v>8</v>
      </c>
      <c r="E87" s="322" t="s">
        <v>256</v>
      </c>
      <c r="F87" s="323" t="s">
        <v>256</v>
      </c>
      <c r="G87" s="324" t="s">
        <v>256</v>
      </c>
      <c r="H87" s="322">
        <v>8</v>
      </c>
      <c r="I87" s="323">
        <v>6</v>
      </c>
      <c r="J87" s="324">
        <v>14</v>
      </c>
      <c r="K87" s="322" t="s">
        <v>256</v>
      </c>
      <c r="L87" s="323" t="s">
        <v>256</v>
      </c>
      <c r="M87" s="324" t="s">
        <v>256</v>
      </c>
      <c r="N87" s="256">
        <v>1</v>
      </c>
      <c r="O87" s="257">
        <v>1</v>
      </c>
      <c r="P87" s="258">
        <v>1</v>
      </c>
    </row>
    <row r="88" spans="1:16" ht="15" customHeight="1" x14ac:dyDescent="0.25">
      <c r="A88" s="188" t="s">
        <v>107</v>
      </c>
      <c r="B88" s="195" t="s">
        <v>256</v>
      </c>
      <c r="C88" s="196" t="s">
        <v>256</v>
      </c>
      <c r="D88" s="295">
        <v>7</v>
      </c>
      <c r="E88" s="322">
        <v>0</v>
      </c>
      <c r="F88" s="323">
        <v>6</v>
      </c>
      <c r="G88" s="324">
        <v>6</v>
      </c>
      <c r="H88" s="322" t="s">
        <v>256</v>
      </c>
      <c r="I88" s="323" t="s">
        <v>256</v>
      </c>
      <c r="J88" s="324">
        <v>12</v>
      </c>
      <c r="K88" s="322">
        <v>0</v>
      </c>
      <c r="L88" s="323" t="s">
        <v>256</v>
      </c>
      <c r="M88" s="324" t="s">
        <v>256</v>
      </c>
      <c r="N88" s="256">
        <v>0</v>
      </c>
      <c r="O88" s="257" t="s">
        <v>256</v>
      </c>
      <c r="P88" s="258" t="s">
        <v>256</v>
      </c>
    </row>
    <row r="89" spans="1:16" ht="15" customHeight="1" x14ac:dyDescent="0.25">
      <c r="A89" s="188" t="s">
        <v>108</v>
      </c>
      <c r="B89" s="195">
        <v>0</v>
      </c>
      <c r="C89" s="196">
        <v>0</v>
      </c>
      <c r="D89" s="295">
        <v>0</v>
      </c>
      <c r="E89" s="322">
        <v>0</v>
      </c>
      <c r="F89" s="323">
        <v>0</v>
      </c>
      <c r="G89" s="324">
        <v>0</v>
      </c>
      <c r="H89" s="322">
        <v>0</v>
      </c>
      <c r="I89" s="323">
        <v>0</v>
      </c>
      <c r="J89" s="324">
        <v>0</v>
      </c>
      <c r="K89" s="322">
        <v>0</v>
      </c>
      <c r="L89" s="323">
        <v>0</v>
      </c>
      <c r="M89" s="324">
        <v>0</v>
      </c>
      <c r="N89" s="256">
        <v>0</v>
      </c>
      <c r="O89" s="257">
        <v>0</v>
      </c>
      <c r="P89" s="258">
        <v>0</v>
      </c>
    </row>
    <row r="90" spans="1:16" ht="15" customHeight="1" x14ac:dyDescent="0.25">
      <c r="A90" s="188" t="s">
        <v>109</v>
      </c>
      <c r="B90" s="195">
        <v>0</v>
      </c>
      <c r="C90" s="196" t="s">
        <v>256</v>
      </c>
      <c r="D90" s="295" t="s">
        <v>256</v>
      </c>
      <c r="E90" s="322">
        <v>0</v>
      </c>
      <c r="F90" s="323">
        <v>10</v>
      </c>
      <c r="G90" s="324">
        <v>10</v>
      </c>
      <c r="H90" s="322">
        <v>0</v>
      </c>
      <c r="I90" s="323">
        <v>7</v>
      </c>
      <c r="J90" s="324">
        <v>7</v>
      </c>
      <c r="K90" s="322">
        <v>0</v>
      </c>
      <c r="L90" s="323">
        <v>9</v>
      </c>
      <c r="M90" s="324">
        <v>9</v>
      </c>
      <c r="N90" s="256">
        <v>0</v>
      </c>
      <c r="O90" s="257">
        <v>0.9</v>
      </c>
      <c r="P90" s="258">
        <v>0.9</v>
      </c>
    </row>
    <row r="91" spans="1:16" ht="15" customHeight="1" x14ac:dyDescent="0.25">
      <c r="A91" s="188" t="s">
        <v>110</v>
      </c>
      <c r="B91" s="195" t="s">
        <v>256</v>
      </c>
      <c r="C91" s="196" t="s">
        <v>256</v>
      </c>
      <c r="D91" s="295">
        <v>18</v>
      </c>
      <c r="E91" s="322">
        <v>0</v>
      </c>
      <c r="F91" s="323">
        <v>6</v>
      </c>
      <c r="G91" s="324">
        <v>6</v>
      </c>
      <c r="H91" s="322" t="s">
        <v>256</v>
      </c>
      <c r="I91" s="323" t="s">
        <v>256</v>
      </c>
      <c r="J91" s="324">
        <v>16</v>
      </c>
      <c r="K91" s="322">
        <v>0</v>
      </c>
      <c r="L91" s="323">
        <v>5</v>
      </c>
      <c r="M91" s="324">
        <v>5</v>
      </c>
      <c r="N91" s="256">
        <v>0</v>
      </c>
      <c r="O91" s="257">
        <v>0.83333333333333337</v>
      </c>
      <c r="P91" s="258">
        <v>0.83333333333333337</v>
      </c>
    </row>
    <row r="92" spans="1:16" ht="15" customHeight="1" x14ac:dyDescent="0.25">
      <c r="A92" s="188" t="s">
        <v>111</v>
      </c>
      <c r="B92" s="195">
        <v>0</v>
      </c>
      <c r="C92" s="196">
        <v>0</v>
      </c>
      <c r="D92" s="295">
        <v>0</v>
      </c>
      <c r="E92" s="322">
        <v>0</v>
      </c>
      <c r="F92" s="323">
        <v>0</v>
      </c>
      <c r="G92" s="324">
        <v>0</v>
      </c>
      <c r="H92" s="322" t="s">
        <v>256</v>
      </c>
      <c r="I92" s="323" t="s">
        <v>256</v>
      </c>
      <c r="J92" s="324" t="s">
        <v>256</v>
      </c>
      <c r="K92" s="322">
        <v>0</v>
      </c>
      <c r="L92" s="323">
        <v>0</v>
      </c>
      <c r="M92" s="324">
        <v>0</v>
      </c>
      <c r="N92" s="256">
        <v>0</v>
      </c>
      <c r="O92" s="257">
        <v>0</v>
      </c>
      <c r="P92" s="258">
        <v>0</v>
      </c>
    </row>
    <row r="93" spans="1:16" ht="15" customHeight="1" x14ac:dyDescent="0.25">
      <c r="A93" s="188" t="s">
        <v>112</v>
      </c>
      <c r="B93" s="195">
        <v>44</v>
      </c>
      <c r="C93" s="196">
        <v>211</v>
      </c>
      <c r="D93" s="295">
        <v>255</v>
      </c>
      <c r="E93" s="322">
        <v>31</v>
      </c>
      <c r="F93" s="323">
        <v>253</v>
      </c>
      <c r="G93" s="324">
        <v>284</v>
      </c>
      <c r="H93" s="322">
        <v>44</v>
      </c>
      <c r="I93" s="323">
        <v>228</v>
      </c>
      <c r="J93" s="324">
        <v>272</v>
      </c>
      <c r="K93" s="322">
        <v>28</v>
      </c>
      <c r="L93" s="323">
        <v>220</v>
      </c>
      <c r="M93" s="324">
        <v>248</v>
      </c>
      <c r="N93" s="256">
        <v>0.90322580645161288</v>
      </c>
      <c r="O93" s="257">
        <v>0.86956521739130432</v>
      </c>
      <c r="P93" s="258">
        <v>0.87323943661971826</v>
      </c>
    </row>
    <row r="94" spans="1:16" ht="15" customHeight="1" x14ac:dyDescent="0.25">
      <c r="A94" s="188" t="s">
        <v>113</v>
      </c>
      <c r="B94" s="195" t="s">
        <v>256</v>
      </c>
      <c r="C94" s="196" t="s">
        <v>256</v>
      </c>
      <c r="D94" s="295">
        <v>50</v>
      </c>
      <c r="E94" s="322">
        <v>0</v>
      </c>
      <c r="F94" s="323">
        <v>10</v>
      </c>
      <c r="G94" s="324">
        <v>10</v>
      </c>
      <c r="H94" s="322" t="s">
        <v>256</v>
      </c>
      <c r="I94" s="323" t="s">
        <v>256</v>
      </c>
      <c r="J94" s="324">
        <v>60</v>
      </c>
      <c r="K94" s="322">
        <v>0</v>
      </c>
      <c r="L94" s="323" t="s">
        <v>256</v>
      </c>
      <c r="M94" s="324" t="s">
        <v>256</v>
      </c>
      <c r="N94" s="256">
        <v>0</v>
      </c>
      <c r="O94" s="257" t="s">
        <v>256</v>
      </c>
      <c r="P94" s="258" t="s">
        <v>256</v>
      </c>
    </row>
    <row r="95" spans="1:16" ht="15" customHeight="1" x14ac:dyDescent="0.25">
      <c r="A95" s="188" t="s">
        <v>114</v>
      </c>
      <c r="B95" s="195">
        <v>0</v>
      </c>
      <c r="C95" s="196">
        <v>0</v>
      </c>
      <c r="D95" s="295">
        <v>0</v>
      </c>
      <c r="E95" s="322">
        <v>0</v>
      </c>
      <c r="F95" s="323">
        <v>0</v>
      </c>
      <c r="G95" s="324">
        <v>0</v>
      </c>
      <c r="H95" s="322">
        <v>0</v>
      </c>
      <c r="I95" s="323">
        <v>0</v>
      </c>
      <c r="J95" s="324">
        <v>0</v>
      </c>
      <c r="K95" s="322">
        <v>0</v>
      </c>
      <c r="L95" s="323">
        <v>0</v>
      </c>
      <c r="M95" s="324">
        <v>0</v>
      </c>
      <c r="N95" s="256">
        <v>0</v>
      </c>
      <c r="O95" s="257">
        <v>0</v>
      </c>
      <c r="P95" s="258">
        <v>0</v>
      </c>
    </row>
    <row r="96" spans="1:16" ht="15" customHeight="1" x14ac:dyDescent="0.25">
      <c r="A96" s="188" t="s">
        <v>115</v>
      </c>
      <c r="B96" s="195">
        <v>0</v>
      </c>
      <c r="C96" s="196">
        <v>0</v>
      </c>
      <c r="D96" s="295">
        <v>0</v>
      </c>
      <c r="E96" s="322">
        <v>0</v>
      </c>
      <c r="F96" s="323">
        <v>0</v>
      </c>
      <c r="G96" s="324">
        <v>0</v>
      </c>
      <c r="H96" s="322">
        <v>0</v>
      </c>
      <c r="I96" s="323">
        <v>0</v>
      </c>
      <c r="J96" s="324">
        <v>0</v>
      </c>
      <c r="K96" s="322">
        <v>0</v>
      </c>
      <c r="L96" s="323">
        <v>0</v>
      </c>
      <c r="M96" s="324">
        <v>0</v>
      </c>
      <c r="N96" s="256">
        <v>0</v>
      </c>
      <c r="O96" s="257">
        <v>0</v>
      </c>
      <c r="P96" s="258">
        <v>0</v>
      </c>
    </row>
    <row r="97" spans="1:16" ht="15" customHeight="1" x14ac:dyDescent="0.25">
      <c r="A97" s="188" t="s">
        <v>116</v>
      </c>
      <c r="B97" s="195" t="s">
        <v>256</v>
      </c>
      <c r="C97" s="196" t="s">
        <v>256</v>
      </c>
      <c r="D97" s="295">
        <v>11</v>
      </c>
      <c r="E97" s="322">
        <v>0</v>
      </c>
      <c r="F97" s="323">
        <v>14</v>
      </c>
      <c r="G97" s="324">
        <v>14</v>
      </c>
      <c r="H97" s="322" t="s">
        <v>256</v>
      </c>
      <c r="I97" s="323" t="s">
        <v>256</v>
      </c>
      <c r="J97" s="324">
        <v>20</v>
      </c>
      <c r="K97" s="322">
        <v>0</v>
      </c>
      <c r="L97" s="323">
        <v>12</v>
      </c>
      <c r="M97" s="324">
        <v>12</v>
      </c>
      <c r="N97" s="256">
        <v>0</v>
      </c>
      <c r="O97" s="257">
        <v>0.8571428571428571</v>
      </c>
      <c r="P97" s="258">
        <v>0.8571428571428571</v>
      </c>
    </row>
    <row r="98" spans="1:16" ht="15" customHeight="1" x14ac:dyDescent="0.25">
      <c r="A98" s="188" t="s">
        <v>117</v>
      </c>
      <c r="B98" s="195" t="s">
        <v>256</v>
      </c>
      <c r="C98" s="196" t="s">
        <v>256</v>
      </c>
      <c r="D98" s="295">
        <v>8</v>
      </c>
      <c r="E98" s="322" t="s">
        <v>256</v>
      </c>
      <c r="F98" s="323" t="s">
        <v>256</v>
      </c>
      <c r="G98" s="324">
        <v>7</v>
      </c>
      <c r="H98" s="322" t="s">
        <v>256</v>
      </c>
      <c r="I98" s="323" t="s">
        <v>256</v>
      </c>
      <c r="J98" s="324">
        <v>14</v>
      </c>
      <c r="K98" s="322" t="s">
        <v>256</v>
      </c>
      <c r="L98" s="323" t="s">
        <v>256</v>
      </c>
      <c r="M98" s="324" t="s">
        <v>256</v>
      </c>
      <c r="N98" s="256">
        <v>0.5</v>
      </c>
      <c r="O98" s="257">
        <v>0.66666666666666663</v>
      </c>
      <c r="P98" s="258" t="s">
        <v>256</v>
      </c>
    </row>
    <row r="99" spans="1:16" ht="15" customHeight="1" x14ac:dyDescent="0.25">
      <c r="A99" s="188" t="s">
        <v>118</v>
      </c>
      <c r="B99" s="195">
        <v>89</v>
      </c>
      <c r="C99" s="196">
        <v>58</v>
      </c>
      <c r="D99" s="295">
        <v>147</v>
      </c>
      <c r="E99" s="322">
        <v>92</v>
      </c>
      <c r="F99" s="323">
        <v>70</v>
      </c>
      <c r="G99" s="324">
        <v>162</v>
      </c>
      <c r="H99" s="322">
        <v>84</v>
      </c>
      <c r="I99" s="323">
        <v>70</v>
      </c>
      <c r="J99" s="324">
        <v>154</v>
      </c>
      <c r="K99" s="322">
        <v>66</v>
      </c>
      <c r="L99" s="323">
        <v>54</v>
      </c>
      <c r="M99" s="324">
        <v>120</v>
      </c>
      <c r="N99" s="256">
        <v>0.71739130434782605</v>
      </c>
      <c r="O99" s="257">
        <v>0.77142857142857146</v>
      </c>
      <c r="P99" s="258">
        <v>0.7407407407407407</v>
      </c>
    </row>
    <row r="100" spans="1:16" ht="15" customHeight="1" x14ac:dyDescent="0.25">
      <c r="A100" s="188" t="s">
        <v>119</v>
      </c>
      <c r="B100" s="195" t="s">
        <v>256</v>
      </c>
      <c r="C100" s="196" t="s">
        <v>256</v>
      </c>
      <c r="D100" s="295">
        <v>7</v>
      </c>
      <c r="E100" s="322">
        <v>0</v>
      </c>
      <c r="F100" s="323">
        <v>12</v>
      </c>
      <c r="G100" s="324">
        <v>12</v>
      </c>
      <c r="H100" s="322" t="s">
        <v>256</v>
      </c>
      <c r="I100" s="323" t="s">
        <v>256</v>
      </c>
      <c r="J100" s="324">
        <v>8</v>
      </c>
      <c r="K100" s="322">
        <v>0</v>
      </c>
      <c r="L100" s="323">
        <v>12</v>
      </c>
      <c r="M100" s="324">
        <v>12</v>
      </c>
      <c r="N100" s="256">
        <v>0</v>
      </c>
      <c r="O100" s="257">
        <v>1</v>
      </c>
      <c r="P100" s="258">
        <v>1</v>
      </c>
    </row>
    <row r="101" spans="1:16" ht="15" customHeight="1" x14ac:dyDescent="0.25">
      <c r="A101" s="270" t="s">
        <v>120</v>
      </c>
      <c r="B101" s="195">
        <v>0</v>
      </c>
      <c r="C101" s="196">
        <v>0</v>
      </c>
      <c r="D101" s="295">
        <v>0</v>
      </c>
      <c r="E101" s="322">
        <v>0</v>
      </c>
      <c r="F101" s="323">
        <v>0</v>
      </c>
      <c r="G101" s="324">
        <v>0</v>
      </c>
      <c r="H101" s="322">
        <v>0</v>
      </c>
      <c r="I101" s="323">
        <v>0</v>
      </c>
      <c r="J101" s="324">
        <v>0</v>
      </c>
      <c r="K101" s="322">
        <v>0</v>
      </c>
      <c r="L101" s="323">
        <v>0</v>
      </c>
      <c r="M101" s="324">
        <v>0</v>
      </c>
      <c r="N101" s="256">
        <v>0</v>
      </c>
      <c r="O101" s="257">
        <v>0</v>
      </c>
      <c r="P101" s="258">
        <v>0</v>
      </c>
    </row>
    <row r="102" spans="1:16" ht="15" customHeight="1" x14ac:dyDescent="0.25">
      <c r="A102" s="11" t="s">
        <v>121</v>
      </c>
      <c r="B102" s="195" t="s">
        <v>256</v>
      </c>
      <c r="C102" s="196" t="s">
        <v>256</v>
      </c>
      <c r="D102" s="295">
        <v>9</v>
      </c>
      <c r="E102" s="322">
        <v>5</v>
      </c>
      <c r="F102" s="323">
        <v>10</v>
      </c>
      <c r="G102" s="324">
        <v>15</v>
      </c>
      <c r="H102" s="322" t="s">
        <v>256</v>
      </c>
      <c r="I102" s="323" t="s">
        <v>256</v>
      </c>
      <c r="J102" s="324">
        <v>10</v>
      </c>
      <c r="K102" s="322" t="s">
        <v>256</v>
      </c>
      <c r="L102" s="323" t="s">
        <v>256</v>
      </c>
      <c r="M102" s="324">
        <v>10</v>
      </c>
      <c r="N102" s="256" t="s">
        <v>256</v>
      </c>
      <c r="O102" s="257" t="s">
        <v>256</v>
      </c>
      <c r="P102" s="258">
        <v>0.66666666666666663</v>
      </c>
    </row>
    <row r="103" spans="1:16" ht="15" customHeight="1" x14ac:dyDescent="0.25">
      <c r="A103" s="188" t="s">
        <v>122</v>
      </c>
      <c r="B103" s="195">
        <v>0</v>
      </c>
      <c r="C103" s="196">
        <v>0</v>
      </c>
      <c r="D103" s="295">
        <v>0</v>
      </c>
      <c r="E103" s="322" t="s">
        <v>256</v>
      </c>
      <c r="F103" s="323" t="s">
        <v>256</v>
      </c>
      <c r="G103" s="324">
        <v>18</v>
      </c>
      <c r="H103" s="322">
        <v>0</v>
      </c>
      <c r="I103" s="323">
        <v>0</v>
      </c>
      <c r="J103" s="324">
        <v>0</v>
      </c>
      <c r="K103" s="322" t="s">
        <v>256</v>
      </c>
      <c r="L103" s="323" t="s">
        <v>256</v>
      </c>
      <c r="M103" s="324">
        <v>17</v>
      </c>
      <c r="N103" s="256">
        <v>0.5</v>
      </c>
      <c r="O103" s="257">
        <v>1</v>
      </c>
      <c r="P103" s="258">
        <v>0.94444444444444442</v>
      </c>
    </row>
    <row r="104" spans="1:16" ht="15" customHeight="1" x14ac:dyDescent="0.25">
      <c r="A104" s="188" t="s">
        <v>123</v>
      </c>
      <c r="B104" s="195">
        <v>7</v>
      </c>
      <c r="C104" s="196">
        <v>0</v>
      </c>
      <c r="D104" s="295">
        <v>7</v>
      </c>
      <c r="E104" s="322" t="s">
        <v>256</v>
      </c>
      <c r="F104" s="323">
        <v>0</v>
      </c>
      <c r="G104" s="324" t="s">
        <v>256</v>
      </c>
      <c r="H104" s="322">
        <v>6</v>
      </c>
      <c r="I104" s="323">
        <v>0</v>
      </c>
      <c r="J104" s="324">
        <v>6</v>
      </c>
      <c r="K104" s="322" t="s">
        <v>256</v>
      </c>
      <c r="L104" s="323">
        <v>0</v>
      </c>
      <c r="M104" s="324" t="s">
        <v>256</v>
      </c>
      <c r="N104" s="256">
        <v>1</v>
      </c>
      <c r="O104" s="257">
        <v>0</v>
      </c>
      <c r="P104" s="258">
        <v>1</v>
      </c>
    </row>
    <row r="105" spans="1:16" ht="15" customHeight="1" x14ac:dyDescent="0.25">
      <c r="A105" s="188" t="s">
        <v>124</v>
      </c>
      <c r="B105" s="195">
        <v>0</v>
      </c>
      <c r="C105" s="196">
        <v>0</v>
      </c>
      <c r="D105" s="295">
        <v>0</v>
      </c>
      <c r="E105" s="322" t="s">
        <v>256</v>
      </c>
      <c r="F105" s="323">
        <v>0</v>
      </c>
      <c r="G105" s="324" t="s">
        <v>256</v>
      </c>
      <c r="H105" s="322">
        <v>0</v>
      </c>
      <c r="I105" s="323">
        <v>0</v>
      </c>
      <c r="J105" s="324">
        <v>0</v>
      </c>
      <c r="K105" s="322" t="s">
        <v>256</v>
      </c>
      <c r="L105" s="323">
        <v>0</v>
      </c>
      <c r="M105" s="324" t="s">
        <v>256</v>
      </c>
      <c r="N105" s="256">
        <v>1</v>
      </c>
      <c r="O105" s="257">
        <v>0</v>
      </c>
      <c r="P105" s="258">
        <v>1</v>
      </c>
    </row>
    <row r="106" spans="1:16" ht="15" customHeight="1" x14ac:dyDescent="0.25">
      <c r="A106" s="188" t="s">
        <v>125</v>
      </c>
      <c r="B106" s="195">
        <v>0</v>
      </c>
      <c r="C106" s="196">
        <v>0</v>
      </c>
      <c r="D106" s="295">
        <v>0</v>
      </c>
      <c r="E106" s="322">
        <v>0</v>
      </c>
      <c r="F106" s="323">
        <v>0</v>
      </c>
      <c r="G106" s="324">
        <v>0</v>
      </c>
      <c r="H106" s="322">
        <v>0</v>
      </c>
      <c r="I106" s="323">
        <v>0</v>
      </c>
      <c r="J106" s="324">
        <v>0</v>
      </c>
      <c r="K106" s="322">
        <v>0</v>
      </c>
      <c r="L106" s="323">
        <v>0</v>
      </c>
      <c r="M106" s="324">
        <v>0</v>
      </c>
      <c r="N106" s="256">
        <v>0</v>
      </c>
      <c r="O106" s="257">
        <v>0</v>
      </c>
      <c r="P106" s="258">
        <v>0</v>
      </c>
    </row>
    <row r="107" spans="1:16" ht="15" customHeight="1" x14ac:dyDescent="0.25">
      <c r="A107" s="193" t="s">
        <v>126</v>
      </c>
      <c r="B107" s="195">
        <v>0</v>
      </c>
      <c r="C107" s="196">
        <v>0</v>
      </c>
      <c r="D107" s="295">
        <v>0</v>
      </c>
      <c r="E107" s="322">
        <v>0</v>
      </c>
      <c r="F107" s="323">
        <v>0</v>
      </c>
      <c r="G107" s="324">
        <v>0</v>
      </c>
      <c r="H107" s="322" t="s">
        <v>256</v>
      </c>
      <c r="I107" s="323">
        <v>0</v>
      </c>
      <c r="J107" s="324" t="s">
        <v>256</v>
      </c>
      <c r="K107" s="322">
        <v>0</v>
      </c>
      <c r="L107" s="323">
        <v>0</v>
      </c>
      <c r="M107" s="324">
        <v>0</v>
      </c>
      <c r="N107" s="256">
        <v>0</v>
      </c>
      <c r="O107" s="257">
        <v>0</v>
      </c>
      <c r="P107" s="258">
        <v>0</v>
      </c>
    </row>
    <row r="108" spans="1:16" ht="15" customHeight="1" x14ac:dyDescent="0.25">
      <c r="A108" s="188" t="s">
        <v>127</v>
      </c>
      <c r="B108" s="195">
        <v>0</v>
      </c>
      <c r="C108" s="196">
        <v>0</v>
      </c>
      <c r="D108" s="295">
        <v>0</v>
      </c>
      <c r="E108" s="322" t="s">
        <v>256</v>
      </c>
      <c r="F108" s="323" t="s">
        <v>256</v>
      </c>
      <c r="G108" s="324">
        <v>38</v>
      </c>
      <c r="H108" s="322">
        <v>0</v>
      </c>
      <c r="I108" s="323">
        <v>0</v>
      </c>
      <c r="J108" s="324">
        <v>0</v>
      </c>
      <c r="K108" s="322" t="s">
        <v>256</v>
      </c>
      <c r="L108" s="323" t="s">
        <v>256</v>
      </c>
      <c r="M108" s="324">
        <v>35</v>
      </c>
      <c r="N108" s="256">
        <v>1</v>
      </c>
      <c r="O108" s="257">
        <v>0.91891891891891897</v>
      </c>
      <c r="P108" s="258">
        <v>0.92105263157894735</v>
      </c>
    </row>
    <row r="109" spans="1:16" ht="15" customHeight="1" x14ac:dyDescent="0.25">
      <c r="A109" s="188" t="s">
        <v>128</v>
      </c>
      <c r="B109" s="195">
        <v>0</v>
      </c>
      <c r="C109" s="196">
        <v>0</v>
      </c>
      <c r="D109" s="295">
        <v>0</v>
      </c>
      <c r="E109" s="322">
        <v>0</v>
      </c>
      <c r="F109" s="323">
        <v>0</v>
      </c>
      <c r="G109" s="324">
        <v>0</v>
      </c>
      <c r="H109" s="322">
        <v>0</v>
      </c>
      <c r="I109" s="323">
        <v>0</v>
      </c>
      <c r="J109" s="324">
        <v>0</v>
      </c>
      <c r="K109" s="322">
        <v>0</v>
      </c>
      <c r="L109" s="323">
        <v>0</v>
      </c>
      <c r="M109" s="324">
        <v>0</v>
      </c>
      <c r="N109" s="256">
        <v>0</v>
      </c>
      <c r="O109" s="257">
        <v>0</v>
      </c>
      <c r="P109" s="258">
        <v>0</v>
      </c>
    </row>
    <row r="110" spans="1:16" ht="15" customHeight="1" x14ac:dyDescent="0.25">
      <c r="A110" s="188" t="s">
        <v>129</v>
      </c>
      <c r="B110" s="195" t="s">
        <v>256</v>
      </c>
      <c r="C110" s="196" t="s">
        <v>256</v>
      </c>
      <c r="D110" s="295">
        <v>7</v>
      </c>
      <c r="E110" s="322" t="s">
        <v>256</v>
      </c>
      <c r="F110" s="323" t="s">
        <v>256</v>
      </c>
      <c r="G110" s="324">
        <v>9</v>
      </c>
      <c r="H110" s="322" t="s">
        <v>256</v>
      </c>
      <c r="I110" s="323" t="s">
        <v>256</v>
      </c>
      <c r="J110" s="324">
        <v>28</v>
      </c>
      <c r="K110" s="322" t="s">
        <v>256</v>
      </c>
      <c r="L110" s="323" t="s">
        <v>256</v>
      </c>
      <c r="M110" s="324">
        <v>9</v>
      </c>
      <c r="N110" s="256">
        <v>1</v>
      </c>
      <c r="O110" s="257">
        <v>1</v>
      </c>
      <c r="P110" s="258">
        <v>1</v>
      </c>
    </row>
    <row r="111" spans="1:16" ht="15" customHeight="1" x14ac:dyDescent="0.25">
      <c r="A111" s="188" t="s">
        <v>130</v>
      </c>
      <c r="B111" s="195" t="s">
        <v>256</v>
      </c>
      <c r="C111" s="196" t="s">
        <v>256</v>
      </c>
      <c r="D111" s="295">
        <v>10</v>
      </c>
      <c r="E111" s="322" t="s">
        <v>256</v>
      </c>
      <c r="F111" s="323" t="s">
        <v>256</v>
      </c>
      <c r="G111" s="324">
        <v>11</v>
      </c>
      <c r="H111" s="322" t="s">
        <v>256</v>
      </c>
      <c r="I111" s="323" t="s">
        <v>256</v>
      </c>
      <c r="J111" s="324">
        <v>14</v>
      </c>
      <c r="K111" s="322" t="s">
        <v>256</v>
      </c>
      <c r="L111" s="323" t="s">
        <v>256</v>
      </c>
      <c r="M111" s="324">
        <v>8</v>
      </c>
      <c r="N111" s="256">
        <v>1</v>
      </c>
      <c r="O111" s="257">
        <v>0.625</v>
      </c>
      <c r="P111" s="258">
        <v>0.72727272727272729</v>
      </c>
    </row>
    <row r="112" spans="1:16" ht="15" customHeight="1" x14ac:dyDescent="0.25">
      <c r="A112" s="188" t="s">
        <v>131</v>
      </c>
      <c r="B112" s="195">
        <v>0</v>
      </c>
      <c r="C112" s="196">
        <v>0</v>
      </c>
      <c r="D112" s="295">
        <v>0</v>
      </c>
      <c r="E112" s="322">
        <v>0</v>
      </c>
      <c r="F112" s="323">
        <v>0</v>
      </c>
      <c r="G112" s="324">
        <v>0</v>
      </c>
      <c r="H112" s="322">
        <v>0</v>
      </c>
      <c r="I112" s="323">
        <v>0</v>
      </c>
      <c r="J112" s="324">
        <v>0</v>
      </c>
      <c r="K112" s="322">
        <v>0</v>
      </c>
      <c r="L112" s="323">
        <v>0</v>
      </c>
      <c r="M112" s="324">
        <v>0</v>
      </c>
      <c r="N112" s="256">
        <v>0</v>
      </c>
      <c r="O112" s="257">
        <v>0</v>
      </c>
      <c r="P112" s="258">
        <v>0</v>
      </c>
    </row>
    <row r="113" spans="1:16" ht="15" customHeight="1" x14ac:dyDescent="0.25">
      <c r="A113" s="188" t="s">
        <v>132</v>
      </c>
      <c r="B113" s="195" t="s">
        <v>256</v>
      </c>
      <c r="C113" s="196" t="s">
        <v>256</v>
      </c>
      <c r="D113" s="295">
        <v>6</v>
      </c>
      <c r="E113" s="322">
        <v>0</v>
      </c>
      <c r="F113" s="323">
        <v>8</v>
      </c>
      <c r="G113" s="324">
        <v>8</v>
      </c>
      <c r="H113" s="322">
        <v>5</v>
      </c>
      <c r="I113" s="323">
        <v>7</v>
      </c>
      <c r="J113" s="324">
        <v>12</v>
      </c>
      <c r="K113" s="322">
        <v>0</v>
      </c>
      <c r="L113" s="323">
        <v>8</v>
      </c>
      <c r="M113" s="324">
        <v>8</v>
      </c>
      <c r="N113" s="256">
        <v>0</v>
      </c>
      <c r="O113" s="257">
        <v>1</v>
      </c>
      <c r="P113" s="258">
        <v>1</v>
      </c>
    </row>
    <row r="114" spans="1:16" ht="15" customHeight="1" x14ac:dyDescent="0.25">
      <c r="A114" s="188" t="s">
        <v>133</v>
      </c>
      <c r="B114" s="195">
        <v>9</v>
      </c>
      <c r="C114" s="196">
        <v>5</v>
      </c>
      <c r="D114" s="295">
        <v>14</v>
      </c>
      <c r="E114" s="322" t="s">
        <v>256</v>
      </c>
      <c r="F114" s="323" t="s">
        <v>256</v>
      </c>
      <c r="G114" s="324">
        <v>12</v>
      </c>
      <c r="H114" s="322">
        <v>7</v>
      </c>
      <c r="I114" s="323">
        <v>6</v>
      </c>
      <c r="J114" s="324">
        <v>13</v>
      </c>
      <c r="K114" s="322" t="s">
        <v>256</v>
      </c>
      <c r="L114" s="323" t="s">
        <v>256</v>
      </c>
      <c r="M114" s="324">
        <v>10</v>
      </c>
      <c r="N114" s="256">
        <v>0.88888888888888884</v>
      </c>
      <c r="O114" s="257">
        <v>0.66666666666666663</v>
      </c>
      <c r="P114" s="258">
        <v>0.83333333333333337</v>
      </c>
    </row>
    <row r="115" spans="1:16" ht="15" customHeight="1" x14ac:dyDescent="0.25">
      <c r="A115" s="188" t="s">
        <v>135</v>
      </c>
      <c r="B115" s="195">
        <v>0</v>
      </c>
      <c r="C115" s="196">
        <v>0</v>
      </c>
      <c r="D115" s="295">
        <v>0</v>
      </c>
      <c r="E115" s="322" t="s">
        <v>256</v>
      </c>
      <c r="F115" s="323" t="s">
        <v>256</v>
      </c>
      <c r="G115" s="324">
        <v>5</v>
      </c>
      <c r="H115" s="322" t="s">
        <v>256</v>
      </c>
      <c r="I115" s="323">
        <v>0</v>
      </c>
      <c r="J115" s="324" t="s">
        <v>256</v>
      </c>
      <c r="K115" s="322" t="s">
        <v>256</v>
      </c>
      <c r="L115" s="323" t="s">
        <v>256</v>
      </c>
      <c r="M115" s="324" t="s">
        <v>256</v>
      </c>
      <c r="N115" s="256">
        <v>0.66666666666666663</v>
      </c>
      <c r="O115" s="257">
        <v>0.5</v>
      </c>
      <c r="P115" s="258" t="s">
        <v>256</v>
      </c>
    </row>
    <row r="116" spans="1:16" ht="15" customHeight="1" x14ac:dyDescent="0.25">
      <c r="A116" s="188" t="s">
        <v>134</v>
      </c>
      <c r="B116" s="195" t="s">
        <v>256</v>
      </c>
      <c r="C116" s="196" t="s">
        <v>256</v>
      </c>
      <c r="D116" s="295">
        <v>10</v>
      </c>
      <c r="E116" s="322">
        <v>8</v>
      </c>
      <c r="F116" s="323">
        <v>10</v>
      </c>
      <c r="G116" s="324">
        <v>18</v>
      </c>
      <c r="H116" s="322">
        <v>8</v>
      </c>
      <c r="I116" s="323">
        <v>9</v>
      </c>
      <c r="J116" s="324">
        <v>17</v>
      </c>
      <c r="K116" s="322">
        <v>8</v>
      </c>
      <c r="L116" s="323">
        <v>8</v>
      </c>
      <c r="M116" s="324">
        <v>16</v>
      </c>
      <c r="N116" s="256">
        <v>1</v>
      </c>
      <c r="O116" s="257">
        <v>0.8</v>
      </c>
      <c r="P116" s="258">
        <v>0.88888888888888884</v>
      </c>
    </row>
    <row r="117" spans="1:16" ht="15" customHeight="1" x14ac:dyDescent="0.25">
      <c r="A117" s="188" t="s">
        <v>136</v>
      </c>
      <c r="B117" s="195">
        <v>139</v>
      </c>
      <c r="C117" s="196">
        <v>111</v>
      </c>
      <c r="D117" s="295">
        <v>250</v>
      </c>
      <c r="E117" s="322">
        <v>122</v>
      </c>
      <c r="F117" s="323">
        <v>93</v>
      </c>
      <c r="G117" s="324">
        <v>215</v>
      </c>
      <c r="H117" s="322">
        <v>135</v>
      </c>
      <c r="I117" s="323">
        <v>104</v>
      </c>
      <c r="J117" s="324">
        <v>239</v>
      </c>
      <c r="K117" s="322">
        <v>99</v>
      </c>
      <c r="L117" s="323">
        <v>64</v>
      </c>
      <c r="M117" s="324">
        <v>163</v>
      </c>
      <c r="N117" s="256">
        <v>0.81147540983606559</v>
      </c>
      <c r="O117" s="257">
        <v>0.68817204301075274</v>
      </c>
      <c r="P117" s="258">
        <v>0.75813953488372088</v>
      </c>
    </row>
    <row r="118" spans="1:16" ht="15" customHeight="1" x14ac:dyDescent="0.25">
      <c r="A118" s="188" t="s">
        <v>137</v>
      </c>
      <c r="B118" s="195">
        <v>0</v>
      </c>
      <c r="C118" s="196">
        <v>0</v>
      </c>
      <c r="D118" s="295">
        <v>0</v>
      </c>
      <c r="E118" s="322">
        <v>0</v>
      </c>
      <c r="F118" s="323" t="s">
        <v>256</v>
      </c>
      <c r="G118" s="324" t="s">
        <v>256</v>
      </c>
      <c r="H118" s="322">
        <v>0</v>
      </c>
      <c r="I118" s="323" t="s">
        <v>256</v>
      </c>
      <c r="J118" s="324" t="s">
        <v>256</v>
      </c>
      <c r="K118" s="322">
        <v>0</v>
      </c>
      <c r="L118" s="323" t="s">
        <v>256</v>
      </c>
      <c r="M118" s="324" t="s">
        <v>256</v>
      </c>
      <c r="N118" s="256">
        <v>0</v>
      </c>
      <c r="O118" s="257">
        <v>1</v>
      </c>
      <c r="P118" s="258">
        <v>1</v>
      </c>
    </row>
    <row r="119" spans="1:16" ht="15" customHeight="1" x14ac:dyDescent="0.25">
      <c r="A119" s="188" t="s">
        <v>138</v>
      </c>
      <c r="B119" s="195">
        <v>0</v>
      </c>
      <c r="C119" s="196">
        <v>0</v>
      </c>
      <c r="D119" s="295">
        <v>0</v>
      </c>
      <c r="E119" s="322">
        <v>0</v>
      </c>
      <c r="F119" s="323">
        <v>0</v>
      </c>
      <c r="G119" s="324">
        <v>0</v>
      </c>
      <c r="H119" s="322">
        <v>0</v>
      </c>
      <c r="I119" s="323">
        <v>0</v>
      </c>
      <c r="J119" s="324">
        <v>0</v>
      </c>
      <c r="K119" s="322">
        <v>0</v>
      </c>
      <c r="L119" s="323">
        <v>0</v>
      </c>
      <c r="M119" s="324">
        <v>0</v>
      </c>
      <c r="N119" s="256">
        <v>0</v>
      </c>
      <c r="O119" s="257">
        <v>0</v>
      </c>
      <c r="P119" s="258">
        <v>0</v>
      </c>
    </row>
    <row r="120" spans="1:16" ht="15" customHeight="1" x14ac:dyDescent="0.25">
      <c r="A120" s="188" t="s">
        <v>139</v>
      </c>
      <c r="B120" s="195">
        <v>419</v>
      </c>
      <c r="C120" s="196">
        <v>348</v>
      </c>
      <c r="D120" s="295">
        <v>767</v>
      </c>
      <c r="E120" s="322">
        <v>422</v>
      </c>
      <c r="F120" s="323">
        <v>373</v>
      </c>
      <c r="G120" s="324">
        <v>795</v>
      </c>
      <c r="H120" s="322">
        <v>299</v>
      </c>
      <c r="I120" s="323">
        <v>297</v>
      </c>
      <c r="J120" s="324">
        <v>596</v>
      </c>
      <c r="K120" s="322">
        <v>340</v>
      </c>
      <c r="L120" s="323">
        <v>291</v>
      </c>
      <c r="M120" s="324">
        <v>631</v>
      </c>
      <c r="N120" s="256">
        <v>0.80568720379146919</v>
      </c>
      <c r="O120" s="257">
        <v>0.78016085790884715</v>
      </c>
      <c r="P120" s="258">
        <v>0.79371069182389942</v>
      </c>
    </row>
    <row r="121" spans="1:16" ht="15" customHeight="1" x14ac:dyDescent="0.25">
      <c r="A121" s="188" t="s">
        <v>140</v>
      </c>
      <c r="B121" s="195">
        <v>0</v>
      </c>
      <c r="C121" s="196" t="s">
        <v>256</v>
      </c>
      <c r="D121" s="295" t="s">
        <v>256</v>
      </c>
      <c r="E121" s="322">
        <v>0</v>
      </c>
      <c r="F121" s="323" t="s">
        <v>256</v>
      </c>
      <c r="G121" s="324" t="s">
        <v>256</v>
      </c>
      <c r="H121" s="322">
        <v>0</v>
      </c>
      <c r="I121" s="323" t="s">
        <v>256</v>
      </c>
      <c r="J121" s="324" t="s">
        <v>256</v>
      </c>
      <c r="K121" s="322">
        <v>0</v>
      </c>
      <c r="L121" s="323" t="s">
        <v>256</v>
      </c>
      <c r="M121" s="324" t="s">
        <v>256</v>
      </c>
      <c r="N121" s="256">
        <v>0</v>
      </c>
      <c r="O121" s="257">
        <v>1</v>
      </c>
      <c r="P121" s="258">
        <v>1</v>
      </c>
    </row>
    <row r="122" spans="1:16" ht="15" customHeight="1" x14ac:dyDescent="0.25">
      <c r="A122" s="188" t="s">
        <v>141</v>
      </c>
      <c r="B122" s="195">
        <v>0</v>
      </c>
      <c r="C122" s="196">
        <v>0</v>
      </c>
      <c r="D122" s="295">
        <v>0</v>
      </c>
      <c r="E122" s="322">
        <v>0</v>
      </c>
      <c r="F122" s="323">
        <v>0</v>
      </c>
      <c r="G122" s="324">
        <v>0</v>
      </c>
      <c r="H122" s="322">
        <v>0</v>
      </c>
      <c r="I122" s="323">
        <v>0</v>
      </c>
      <c r="J122" s="324">
        <v>0</v>
      </c>
      <c r="K122" s="322">
        <v>0</v>
      </c>
      <c r="L122" s="323">
        <v>0</v>
      </c>
      <c r="M122" s="324">
        <v>0</v>
      </c>
      <c r="N122" s="256">
        <v>0</v>
      </c>
      <c r="O122" s="257">
        <v>0</v>
      </c>
      <c r="P122" s="258">
        <v>0</v>
      </c>
    </row>
    <row r="123" spans="1:16" ht="15" customHeight="1" x14ac:dyDescent="0.25">
      <c r="A123" s="188" t="s">
        <v>142</v>
      </c>
      <c r="B123" s="195">
        <v>0</v>
      </c>
      <c r="C123" s="196">
        <v>0</v>
      </c>
      <c r="D123" s="295">
        <v>0</v>
      </c>
      <c r="E123" s="322">
        <v>0</v>
      </c>
      <c r="F123" s="323">
        <v>0</v>
      </c>
      <c r="G123" s="324">
        <v>0</v>
      </c>
      <c r="H123" s="322">
        <v>0</v>
      </c>
      <c r="I123" s="323">
        <v>0</v>
      </c>
      <c r="J123" s="324">
        <v>0</v>
      </c>
      <c r="K123" s="322">
        <v>0</v>
      </c>
      <c r="L123" s="323">
        <v>0</v>
      </c>
      <c r="M123" s="324">
        <v>0</v>
      </c>
      <c r="N123" s="256">
        <v>0</v>
      </c>
      <c r="O123" s="257">
        <v>0</v>
      </c>
      <c r="P123" s="258">
        <v>0</v>
      </c>
    </row>
    <row r="124" spans="1:16" ht="15" customHeight="1" x14ac:dyDescent="0.25">
      <c r="A124" s="188" t="s">
        <v>143</v>
      </c>
      <c r="B124" s="195">
        <v>0</v>
      </c>
      <c r="C124" s="196">
        <v>0</v>
      </c>
      <c r="D124" s="295">
        <v>0</v>
      </c>
      <c r="E124" s="322">
        <v>0</v>
      </c>
      <c r="F124" s="323" t="s">
        <v>256</v>
      </c>
      <c r="G124" s="324" t="s">
        <v>256</v>
      </c>
      <c r="H124" s="322">
        <v>0</v>
      </c>
      <c r="I124" s="323" t="s">
        <v>256</v>
      </c>
      <c r="J124" s="324" t="s">
        <v>256</v>
      </c>
      <c r="K124" s="322">
        <v>0</v>
      </c>
      <c r="L124" s="323" t="s">
        <v>256</v>
      </c>
      <c r="M124" s="324" t="s">
        <v>256</v>
      </c>
      <c r="N124" s="256">
        <v>0</v>
      </c>
      <c r="O124" s="257">
        <v>0.33333333333333331</v>
      </c>
      <c r="P124" s="258">
        <v>0.33333333333333331</v>
      </c>
    </row>
    <row r="125" spans="1:16" ht="15" customHeight="1" x14ac:dyDescent="0.25">
      <c r="A125" s="193" t="s">
        <v>144</v>
      </c>
      <c r="B125" s="195">
        <v>0</v>
      </c>
      <c r="C125" s="196">
        <v>0</v>
      </c>
      <c r="D125" s="295">
        <v>0</v>
      </c>
      <c r="E125" s="322">
        <v>0</v>
      </c>
      <c r="F125" s="323">
        <v>0</v>
      </c>
      <c r="G125" s="324">
        <v>0</v>
      </c>
      <c r="H125" s="322">
        <v>0</v>
      </c>
      <c r="I125" s="323">
        <v>0</v>
      </c>
      <c r="J125" s="324">
        <v>0</v>
      </c>
      <c r="K125" s="322">
        <v>0</v>
      </c>
      <c r="L125" s="323">
        <v>0</v>
      </c>
      <c r="M125" s="324">
        <v>0</v>
      </c>
      <c r="N125" s="256">
        <v>0</v>
      </c>
      <c r="O125" s="257">
        <v>0</v>
      </c>
      <c r="P125" s="258">
        <v>0</v>
      </c>
    </row>
    <row r="126" spans="1:16" ht="15" customHeight="1" x14ac:dyDescent="0.25">
      <c r="A126" s="188" t="s">
        <v>145</v>
      </c>
      <c r="B126" s="195">
        <v>0</v>
      </c>
      <c r="C126" s="196">
        <v>0</v>
      </c>
      <c r="D126" s="295">
        <v>0</v>
      </c>
      <c r="E126" s="322">
        <v>0</v>
      </c>
      <c r="F126" s="323">
        <v>0</v>
      </c>
      <c r="G126" s="324">
        <v>0</v>
      </c>
      <c r="H126" s="322">
        <v>0</v>
      </c>
      <c r="I126" s="323">
        <v>0</v>
      </c>
      <c r="J126" s="324">
        <v>0</v>
      </c>
      <c r="K126" s="322">
        <v>0</v>
      </c>
      <c r="L126" s="323">
        <v>0</v>
      </c>
      <c r="M126" s="324">
        <v>0</v>
      </c>
      <c r="N126" s="256">
        <v>0</v>
      </c>
      <c r="O126" s="257">
        <v>0</v>
      </c>
      <c r="P126" s="258">
        <v>0</v>
      </c>
    </row>
    <row r="127" spans="1:16" ht="15" customHeight="1" x14ac:dyDescent="0.25">
      <c r="A127" s="188" t="s">
        <v>146</v>
      </c>
      <c r="B127" s="195">
        <v>290</v>
      </c>
      <c r="C127" s="196">
        <v>25</v>
      </c>
      <c r="D127" s="295">
        <v>315</v>
      </c>
      <c r="E127" s="322">
        <v>198</v>
      </c>
      <c r="F127" s="323">
        <v>19</v>
      </c>
      <c r="G127" s="324">
        <v>217</v>
      </c>
      <c r="H127" s="322">
        <v>339</v>
      </c>
      <c r="I127" s="323">
        <v>35</v>
      </c>
      <c r="J127" s="324">
        <v>374</v>
      </c>
      <c r="K127" s="322">
        <v>150</v>
      </c>
      <c r="L127" s="323">
        <v>11</v>
      </c>
      <c r="M127" s="324">
        <v>161</v>
      </c>
      <c r="N127" s="256">
        <v>0.75757575757575757</v>
      </c>
      <c r="O127" s="257">
        <v>0.57894736842105265</v>
      </c>
      <c r="P127" s="258">
        <v>0.74193548387096775</v>
      </c>
    </row>
    <row r="128" spans="1:16" ht="15" customHeight="1" x14ac:dyDescent="0.25">
      <c r="A128" s="188" t="s">
        <v>147</v>
      </c>
      <c r="B128" s="195">
        <v>92</v>
      </c>
      <c r="C128" s="196">
        <v>0</v>
      </c>
      <c r="D128" s="295">
        <v>92</v>
      </c>
      <c r="E128" s="322" t="s">
        <v>256</v>
      </c>
      <c r="F128" s="323" t="s">
        <v>256</v>
      </c>
      <c r="G128" s="324">
        <v>76</v>
      </c>
      <c r="H128" s="322" t="s">
        <v>256</v>
      </c>
      <c r="I128" s="323" t="s">
        <v>256</v>
      </c>
      <c r="J128" s="324">
        <v>133</v>
      </c>
      <c r="K128" s="322">
        <v>48</v>
      </c>
      <c r="L128" s="323">
        <v>0</v>
      </c>
      <c r="M128" s="324">
        <v>48</v>
      </c>
      <c r="N128" s="256" t="s">
        <v>256</v>
      </c>
      <c r="O128" s="257">
        <v>0</v>
      </c>
      <c r="P128" s="258">
        <v>0.63157894736842102</v>
      </c>
    </row>
    <row r="129" spans="1:16" ht="15" customHeight="1" x14ac:dyDescent="0.25">
      <c r="A129" s="188" t="s">
        <v>148</v>
      </c>
      <c r="B129" s="195">
        <v>437</v>
      </c>
      <c r="C129" s="196">
        <v>69</v>
      </c>
      <c r="D129" s="295">
        <v>506</v>
      </c>
      <c r="E129" s="322">
        <v>583</v>
      </c>
      <c r="F129" s="323">
        <v>77</v>
      </c>
      <c r="G129" s="324">
        <v>660</v>
      </c>
      <c r="H129" s="322">
        <v>411</v>
      </c>
      <c r="I129" s="323">
        <v>67</v>
      </c>
      <c r="J129" s="324">
        <v>478</v>
      </c>
      <c r="K129" s="322">
        <v>429</v>
      </c>
      <c r="L129" s="323">
        <v>58</v>
      </c>
      <c r="M129" s="324">
        <v>487</v>
      </c>
      <c r="N129" s="256">
        <v>0.73584905660377353</v>
      </c>
      <c r="O129" s="257">
        <v>0.75324675324675328</v>
      </c>
      <c r="P129" s="258">
        <v>0.73787878787878791</v>
      </c>
    </row>
    <row r="130" spans="1:16" ht="15" customHeight="1" x14ac:dyDescent="0.25">
      <c r="A130" s="188" t="s">
        <v>149</v>
      </c>
      <c r="B130" s="195" t="s">
        <v>256</v>
      </c>
      <c r="C130" s="196" t="s">
        <v>256</v>
      </c>
      <c r="D130" s="295">
        <v>9</v>
      </c>
      <c r="E130" s="322" t="s">
        <v>256</v>
      </c>
      <c r="F130" s="323" t="s">
        <v>256</v>
      </c>
      <c r="G130" s="324">
        <v>8</v>
      </c>
      <c r="H130" s="322" t="s">
        <v>256</v>
      </c>
      <c r="I130" s="323" t="s">
        <v>256</v>
      </c>
      <c r="J130" s="324">
        <v>10</v>
      </c>
      <c r="K130" s="322" t="s">
        <v>256</v>
      </c>
      <c r="L130" s="323" t="s">
        <v>256</v>
      </c>
      <c r="M130" s="324">
        <v>6</v>
      </c>
      <c r="N130" s="256">
        <v>0.8</v>
      </c>
      <c r="O130" s="257">
        <v>0.66666666666666663</v>
      </c>
      <c r="P130" s="258">
        <v>0.75</v>
      </c>
    </row>
    <row r="131" spans="1:16" ht="15" customHeight="1" x14ac:dyDescent="0.25">
      <c r="A131" s="188" t="s">
        <v>150</v>
      </c>
      <c r="B131" s="195">
        <v>0</v>
      </c>
      <c r="C131" s="196">
        <v>0</v>
      </c>
      <c r="D131" s="295">
        <v>0</v>
      </c>
      <c r="E131" s="322">
        <v>0</v>
      </c>
      <c r="F131" s="323">
        <v>0</v>
      </c>
      <c r="G131" s="324">
        <v>0</v>
      </c>
      <c r="H131" s="322">
        <v>0</v>
      </c>
      <c r="I131" s="323">
        <v>0</v>
      </c>
      <c r="J131" s="324">
        <v>0</v>
      </c>
      <c r="K131" s="322">
        <v>0</v>
      </c>
      <c r="L131" s="323">
        <v>0</v>
      </c>
      <c r="M131" s="324">
        <v>0</v>
      </c>
      <c r="N131" s="256">
        <v>0</v>
      </c>
      <c r="O131" s="257">
        <v>0</v>
      </c>
      <c r="P131" s="258">
        <v>0</v>
      </c>
    </row>
    <row r="132" spans="1:16" ht="15" customHeight="1" x14ac:dyDescent="0.25">
      <c r="A132" s="188" t="s">
        <v>151</v>
      </c>
      <c r="B132" s="195">
        <v>0</v>
      </c>
      <c r="C132" s="196">
        <v>0</v>
      </c>
      <c r="D132" s="295">
        <v>0</v>
      </c>
      <c r="E132" s="322">
        <v>0</v>
      </c>
      <c r="F132" s="323">
        <v>0</v>
      </c>
      <c r="G132" s="324">
        <v>0</v>
      </c>
      <c r="H132" s="322">
        <v>0</v>
      </c>
      <c r="I132" s="323">
        <v>0</v>
      </c>
      <c r="J132" s="324">
        <v>0</v>
      </c>
      <c r="K132" s="322">
        <v>0</v>
      </c>
      <c r="L132" s="323">
        <v>0</v>
      </c>
      <c r="M132" s="324">
        <v>0</v>
      </c>
      <c r="N132" s="256">
        <v>0</v>
      </c>
      <c r="O132" s="257">
        <v>0</v>
      </c>
      <c r="P132" s="258">
        <v>0</v>
      </c>
    </row>
    <row r="133" spans="1:16" ht="15" customHeight="1" x14ac:dyDescent="0.25">
      <c r="A133" s="188" t="s">
        <v>152</v>
      </c>
      <c r="B133" s="195">
        <v>0</v>
      </c>
      <c r="C133" s="196" t="s">
        <v>256</v>
      </c>
      <c r="D133" s="295" t="s">
        <v>256</v>
      </c>
      <c r="E133" s="322" t="s">
        <v>256</v>
      </c>
      <c r="F133" s="323" t="s">
        <v>256</v>
      </c>
      <c r="G133" s="324">
        <v>8</v>
      </c>
      <c r="H133" s="322">
        <v>0</v>
      </c>
      <c r="I133" s="323" t="s">
        <v>256</v>
      </c>
      <c r="J133" s="324" t="s">
        <v>256</v>
      </c>
      <c r="K133" s="322" t="s">
        <v>256</v>
      </c>
      <c r="L133" s="323" t="s">
        <v>256</v>
      </c>
      <c r="M133" s="324">
        <v>8</v>
      </c>
      <c r="N133" s="256">
        <v>1</v>
      </c>
      <c r="O133" s="257">
        <v>1</v>
      </c>
      <c r="P133" s="258">
        <v>1</v>
      </c>
    </row>
    <row r="134" spans="1:16" ht="15" customHeight="1" x14ac:dyDescent="0.25">
      <c r="A134" s="188" t="s">
        <v>153</v>
      </c>
      <c r="B134" s="195">
        <v>0</v>
      </c>
      <c r="C134" s="196" t="s">
        <v>256</v>
      </c>
      <c r="D134" s="295" t="s">
        <v>256</v>
      </c>
      <c r="E134" s="322">
        <v>0</v>
      </c>
      <c r="F134" s="323" t="s">
        <v>256</v>
      </c>
      <c r="G134" s="324" t="s">
        <v>256</v>
      </c>
      <c r="H134" s="322">
        <v>0</v>
      </c>
      <c r="I134" s="323">
        <v>6</v>
      </c>
      <c r="J134" s="324">
        <v>6</v>
      </c>
      <c r="K134" s="322">
        <v>0</v>
      </c>
      <c r="L134" s="323" t="s">
        <v>256</v>
      </c>
      <c r="M134" s="324" t="s">
        <v>256</v>
      </c>
      <c r="N134" s="256">
        <v>0</v>
      </c>
      <c r="O134" s="257">
        <v>0.75</v>
      </c>
      <c r="P134" s="258">
        <v>0.75</v>
      </c>
    </row>
    <row r="135" spans="1:16" ht="15" customHeight="1" x14ac:dyDescent="0.25">
      <c r="A135" s="188" t="s">
        <v>154</v>
      </c>
      <c r="B135" s="195">
        <v>0</v>
      </c>
      <c r="C135" s="196">
        <v>0</v>
      </c>
      <c r="D135" s="295">
        <v>0</v>
      </c>
      <c r="E135" s="322">
        <v>0</v>
      </c>
      <c r="F135" s="323">
        <v>0</v>
      </c>
      <c r="G135" s="324">
        <v>0</v>
      </c>
      <c r="H135" s="322">
        <v>0</v>
      </c>
      <c r="I135" s="323">
        <v>0</v>
      </c>
      <c r="J135" s="324">
        <v>0</v>
      </c>
      <c r="K135" s="322">
        <v>0</v>
      </c>
      <c r="L135" s="323">
        <v>0</v>
      </c>
      <c r="M135" s="324">
        <v>0</v>
      </c>
      <c r="N135" s="256">
        <v>0</v>
      </c>
      <c r="O135" s="257">
        <v>0</v>
      </c>
      <c r="P135" s="258">
        <v>0</v>
      </c>
    </row>
    <row r="136" spans="1:16" ht="15" customHeight="1" x14ac:dyDescent="0.25">
      <c r="A136" s="188" t="s">
        <v>155</v>
      </c>
      <c r="B136" s="195" t="s">
        <v>256</v>
      </c>
      <c r="C136" s="196">
        <v>0</v>
      </c>
      <c r="D136" s="295" t="s">
        <v>256</v>
      </c>
      <c r="E136" s="322" t="s">
        <v>256</v>
      </c>
      <c r="F136" s="323" t="s">
        <v>256</v>
      </c>
      <c r="G136" s="324">
        <v>5</v>
      </c>
      <c r="H136" s="322" t="s">
        <v>256</v>
      </c>
      <c r="I136" s="323">
        <v>0</v>
      </c>
      <c r="J136" s="324" t="s">
        <v>256</v>
      </c>
      <c r="K136" s="322" t="s">
        <v>256</v>
      </c>
      <c r="L136" s="323">
        <v>0</v>
      </c>
      <c r="M136" s="324" t="s">
        <v>256</v>
      </c>
      <c r="N136" s="256">
        <v>1</v>
      </c>
      <c r="O136" s="257">
        <v>0</v>
      </c>
      <c r="P136" s="258" t="s">
        <v>256</v>
      </c>
    </row>
    <row r="137" spans="1:16" ht="15" customHeight="1" x14ac:dyDescent="0.25">
      <c r="A137" s="188" t="s">
        <v>156</v>
      </c>
      <c r="B137" s="195" t="s">
        <v>256</v>
      </c>
      <c r="C137" s="196" t="s">
        <v>256</v>
      </c>
      <c r="D137" s="295">
        <v>6</v>
      </c>
      <c r="E137" s="322" t="s">
        <v>256</v>
      </c>
      <c r="F137" s="323" t="s">
        <v>256</v>
      </c>
      <c r="G137" s="324" t="s">
        <v>256</v>
      </c>
      <c r="H137" s="322">
        <v>0</v>
      </c>
      <c r="I137" s="323">
        <v>5</v>
      </c>
      <c r="J137" s="324">
        <v>5</v>
      </c>
      <c r="K137" s="322">
        <v>0</v>
      </c>
      <c r="L137" s="323" t="s">
        <v>256</v>
      </c>
      <c r="M137" s="324" t="s">
        <v>256</v>
      </c>
      <c r="N137" s="256">
        <v>0</v>
      </c>
      <c r="O137" s="257">
        <v>0.66666666666666663</v>
      </c>
      <c r="P137" s="258">
        <v>0.5</v>
      </c>
    </row>
    <row r="138" spans="1:16" ht="15" customHeight="1" x14ac:dyDescent="0.25">
      <c r="A138" s="188" t="s">
        <v>157</v>
      </c>
      <c r="B138" s="195">
        <v>0</v>
      </c>
      <c r="C138" s="196">
        <v>17</v>
      </c>
      <c r="D138" s="295">
        <v>17</v>
      </c>
      <c r="E138" s="322" t="s">
        <v>256</v>
      </c>
      <c r="F138" s="323" t="s">
        <v>256</v>
      </c>
      <c r="G138" s="324">
        <v>13</v>
      </c>
      <c r="H138" s="322" t="s">
        <v>256</v>
      </c>
      <c r="I138" s="323" t="s">
        <v>256</v>
      </c>
      <c r="J138" s="324">
        <v>47</v>
      </c>
      <c r="K138" s="322" t="s">
        <v>256</v>
      </c>
      <c r="L138" s="323" t="s">
        <v>256</v>
      </c>
      <c r="M138" s="324">
        <v>9</v>
      </c>
      <c r="N138" s="256">
        <v>1</v>
      </c>
      <c r="O138" s="257">
        <v>0.66666666666666663</v>
      </c>
      <c r="P138" s="258">
        <v>0.69230769230769229</v>
      </c>
    </row>
    <row r="139" spans="1:16" ht="15" customHeight="1" x14ac:dyDescent="0.25">
      <c r="A139" s="188" t="s">
        <v>158</v>
      </c>
      <c r="B139" s="195">
        <v>0</v>
      </c>
      <c r="C139" s="196">
        <v>0</v>
      </c>
      <c r="D139" s="295">
        <v>0</v>
      </c>
      <c r="E139" s="322">
        <v>0</v>
      </c>
      <c r="F139" s="323">
        <v>0</v>
      </c>
      <c r="G139" s="324">
        <v>0</v>
      </c>
      <c r="H139" s="322">
        <v>0</v>
      </c>
      <c r="I139" s="323">
        <v>0</v>
      </c>
      <c r="J139" s="324">
        <v>0</v>
      </c>
      <c r="K139" s="322">
        <v>0</v>
      </c>
      <c r="L139" s="323">
        <v>0</v>
      </c>
      <c r="M139" s="324">
        <v>0</v>
      </c>
      <c r="N139" s="256">
        <v>0</v>
      </c>
      <c r="O139" s="257">
        <v>0</v>
      </c>
      <c r="P139" s="258">
        <v>0</v>
      </c>
    </row>
    <row r="140" spans="1:16" ht="15" customHeight="1" x14ac:dyDescent="0.25">
      <c r="A140" s="188" t="s">
        <v>159</v>
      </c>
      <c r="B140" s="195">
        <v>0</v>
      </c>
      <c r="C140" s="196">
        <v>0</v>
      </c>
      <c r="D140" s="295">
        <v>0</v>
      </c>
      <c r="E140" s="322">
        <v>0</v>
      </c>
      <c r="F140" s="323">
        <v>0</v>
      </c>
      <c r="G140" s="324">
        <v>0</v>
      </c>
      <c r="H140" s="322">
        <v>0</v>
      </c>
      <c r="I140" s="323">
        <v>0</v>
      </c>
      <c r="J140" s="324">
        <v>0</v>
      </c>
      <c r="K140" s="322">
        <v>0</v>
      </c>
      <c r="L140" s="323">
        <v>0</v>
      </c>
      <c r="M140" s="324">
        <v>0</v>
      </c>
      <c r="N140" s="256">
        <v>0</v>
      </c>
      <c r="O140" s="257">
        <v>0</v>
      </c>
      <c r="P140" s="258">
        <v>0</v>
      </c>
    </row>
    <row r="141" spans="1:16" ht="15" customHeight="1" x14ac:dyDescent="0.25">
      <c r="A141" s="188" t="s">
        <v>160</v>
      </c>
      <c r="B141" s="195">
        <v>0</v>
      </c>
      <c r="C141" s="196">
        <v>0</v>
      </c>
      <c r="D141" s="295">
        <v>0</v>
      </c>
      <c r="E141" s="322">
        <v>0</v>
      </c>
      <c r="F141" s="323">
        <v>0</v>
      </c>
      <c r="G141" s="324">
        <v>0</v>
      </c>
      <c r="H141" s="322">
        <v>0</v>
      </c>
      <c r="I141" s="323">
        <v>0</v>
      </c>
      <c r="J141" s="324">
        <v>0</v>
      </c>
      <c r="K141" s="322">
        <v>0</v>
      </c>
      <c r="L141" s="323">
        <v>0</v>
      </c>
      <c r="M141" s="324">
        <v>0</v>
      </c>
      <c r="N141" s="256">
        <v>0</v>
      </c>
      <c r="O141" s="257">
        <v>0</v>
      </c>
      <c r="P141" s="258">
        <v>0</v>
      </c>
    </row>
    <row r="142" spans="1:16" ht="15" customHeight="1" x14ac:dyDescent="0.25">
      <c r="A142" s="188" t="s">
        <v>161</v>
      </c>
      <c r="B142" s="195">
        <v>0</v>
      </c>
      <c r="C142" s="196">
        <v>0</v>
      </c>
      <c r="D142" s="295">
        <v>0</v>
      </c>
      <c r="E142" s="322">
        <v>0</v>
      </c>
      <c r="F142" s="323">
        <v>0</v>
      </c>
      <c r="G142" s="324">
        <v>0</v>
      </c>
      <c r="H142" s="322">
        <v>0</v>
      </c>
      <c r="I142" s="323">
        <v>0</v>
      </c>
      <c r="J142" s="324">
        <v>0</v>
      </c>
      <c r="K142" s="322">
        <v>0</v>
      </c>
      <c r="L142" s="323">
        <v>0</v>
      </c>
      <c r="M142" s="324">
        <v>0</v>
      </c>
      <c r="N142" s="256">
        <v>0</v>
      </c>
      <c r="O142" s="257">
        <v>0</v>
      </c>
      <c r="P142" s="258">
        <v>0</v>
      </c>
    </row>
    <row r="143" spans="1:16" ht="15" customHeight="1" x14ac:dyDescent="0.25">
      <c r="A143" s="188" t="s">
        <v>162</v>
      </c>
      <c r="B143" s="195" t="s">
        <v>256</v>
      </c>
      <c r="C143" s="196" t="s">
        <v>256</v>
      </c>
      <c r="D143" s="295">
        <v>24</v>
      </c>
      <c r="E143" s="322" t="s">
        <v>256</v>
      </c>
      <c r="F143" s="323" t="s">
        <v>256</v>
      </c>
      <c r="G143" s="324">
        <v>5</v>
      </c>
      <c r="H143" s="322">
        <v>8</v>
      </c>
      <c r="I143" s="323">
        <v>38</v>
      </c>
      <c r="J143" s="324">
        <v>46</v>
      </c>
      <c r="K143" s="322">
        <v>0</v>
      </c>
      <c r="L143" s="323" t="s">
        <v>256</v>
      </c>
      <c r="M143" s="324" t="s">
        <v>256</v>
      </c>
      <c r="N143" s="256">
        <v>0</v>
      </c>
      <c r="O143" s="257">
        <v>0.25</v>
      </c>
      <c r="P143" s="258" t="s">
        <v>256</v>
      </c>
    </row>
    <row r="144" spans="1:16" ht="15" customHeight="1" x14ac:dyDescent="0.25">
      <c r="A144" s="188" t="s">
        <v>163</v>
      </c>
      <c r="B144" s="195">
        <v>0</v>
      </c>
      <c r="C144" s="196">
        <v>0</v>
      </c>
      <c r="D144" s="295">
        <v>0</v>
      </c>
      <c r="E144" s="322">
        <v>0</v>
      </c>
      <c r="F144" s="323">
        <v>0</v>
      </c>
      <c r="G144" s="324">
        <v>0</v>
      </c>
      <c r="H144" s="322">
        <v>0</v>
      </c>
      <c r="I144" s="323">
        <v>0</v>
      </c>
      <c r="J144" s="324">
        <v>0</v>
      </c>
      <c r="K144" s="322">
        <v>0</v>
      </c>
      <c r="L144" s="323">
        <v>0</v>
      </c>
      <c r="M144" s="324">
        <v>0</v>
      </c>
      <c r="N144" s="256">
        <v>0</v>
      </c>
      <c r="O144" s="257">
        <v>0</v>
      </c>
      <c r="P144" s="258">
        <v>0</v>
      </c>
    </row>
    <row r="145" spans="1:16" ht="15" customHeight="1" x14ac:dyDescent="0.25">
      <c r="A145" s="188" t="s">
        <v>164</v>
      </c>
      <c r="B145" s="195">
        <v>0</v>
      </c>
      <c r="C145" s="196">
        <v>0</v>
      </c>
      <c r="D145" s="295">
        <v>0</v>
      </c>
      <c r="E145" s="322">
        <v>0</v>
      </c>
      <c r="F145" s="323" t="s">
        <v>256</v>
      </c>
      <c r="G145" s="324" t="s">
        <v>256</v>
      </c>
      <c r="H145" s="322">
        <v>0</v>
      </c>
      <c r="I145" s="323" t="s">
        <v>256</v>
      </c>
      <c r="J145" s="324" t="s">
        <v>256</v>
      </c>
      <c r="K145" s="322">
        <v>0</v>
      </c>
      <c r="L145" s="323" t="s">
        <v>256</v>
      </c>
      <c r="M145" s="324" t="s">
        <v>256</v>
      </c>
      <c r="N145" s="256">
        <v>0</v>
      </c>
      <c r="O145" s="257">
        <v>1</v>
      </c>
      <c r="P145" s="258">
        <v>1</v>
      </c>
    </row>
    <row r="146" spans="1:16" ht="15" customHeight="1" thickBot="1" x14ac:dyDescent="0.3">
      <c r="A146" s="266" t="s">
        <v>165</v>
      </c>
      <c r="B146" s="195" t="s">
        <v>256</v>
      </c>
      <c r="C146" s="267" t="s">
        <v>256</v>
      </c>
      <c r="D146" s="295">
        <v>9</v>
      </c>
      <c r="E146" s="335" t="s">
        <v>256</v>
      </c>
      <c r="F146" s="336" t="s">
        <v>256</v>
      </c>
      <c r="G146" s="327">
        <v>11</v>
      </c>
      <c r="H146" s="335">
        <v>8</v>
      </c>
      <c r="I146" s="336">
        <v>6</v>
      </c>
      <c r="J146" s="327">
        <v>14</v>
      </c>
      <c r="K146" s="325" t="s">
        <v>256</v>
      </c>
      <c r="L146" s="326" t="s">
        <v>256</v>
      </c>
      <c r="M146" s="327">
        <v>8</v>
      </c>
      <c r="N146" s="331">
        <v>0.5714285714285714</v>
      </c>
      <c r="O146" s="332">
        <v>1</v>
      </c>
      <c r="P146" s="333">
        <v>0.72727272727272729</v>
      </c>
    </row>
    <row r="147" spans="1:16" s="184" customFormat="1" ht="15" customHeight="1" x14ac:dyDescent="0.3">
      <c r="A147" s="225" t="s">
        <v>166</v>
      </c>
      <c r="B147" s="226">
        <v>3147</v>
      </c>
      <c r="C147" s="227">
        <v>3563</v>
      </c>
      <c r="D147" s="228">
        <v>6710</v>
      </c>
      <c r="E147" s="307">
        <v>3415</v>
      </c>
      <c r="F147" s="306">
        <v>4081</v>
      </c>
      <c r="G147" s="304">
        <v>7496</v>
      </c>
      <c r="H147" s="305">
        <v>3164</v>
      </c>
      <c r="I147" s="306">
        <v>5305</v>
      </c>
      <c r="J147" s="304">
        <v>8469</v>
      </c>
      <c r="K147" s="302">
        <v>2616</v>
      </c>
      <c r="L147" s="303">
        <v>3126</v>
      </c>
      <c r="M147" s="304">
        <v>5742</v>
      </c>
      <c r="N147" s="308">
        <v>0.76603221083455297</v>
      </c>
      <c r="O147" s="309">
        <v>0.765988728252879</v>
      </c>
      <c r="P147" s="311">
        <v>0.76600853788687295</v>
      </c>
    </row>
    <row r="148" spans="1:16" s="184" customFormat="1" ht="15" customHeight="1" thickBot="1" x14ac:dyDescent="0.35">
      <c r="A148" s="231" t="s">
        <v>167</v>
      </c>
      <c r="B148" s="351">
        <v>6710</v>
      </c>
      <c r="C148" s="352"/>
      <c r="D148" s="353"/>
      <c r="E148" s="360">
        <v>7496</v>
      </c>
      <c r="F148" s="360"/>
      <c r="G148" s="360"/>
      <c r="H148" s="361">
        <v>8469</v>
      </c>
      <c r="I148" s="360"/>
      <c r="J148" s="362"/>
      <c r="K148" s="360">
        <v>5742</v>
      </c>
      <c r="L148" s="360"/>
      <c r="M148" s="360"/>
      <c r="N148" s="366">
        <v>0.76600853788687295</v>
      </c>
      <c r="O148" s="367"/>
      <c r="P148" s="368"/>
    </row>
    <row r="149" spans="1:16" ht="15" customHeight="1" thickBot="1" x14ac:dyDescent="0.3">
      <c r="A149" s="11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62"/>
      <c r="O149" s="262"/>
      <c r="P149" s="262"/>
    </row>
    <row r="150" spans="1:16" ht="13.5" thickBot="1" x14ac:dyDescent="0.35">
      <c r="A150" s="233"/>
      <c r="B150" s="234" t="s">
        <v>18</v>
      </c>
      <c r="C150" s="235" t="s">
        <v>19</v>
      </c>
      <c r="D150" s="236"/>
      <c r="E150" s="234" t="s">
        <v>18</v>
      </c>
      <c r="F150" s="235" t="s">
        <v>19</v>
      </c>
      <c r="G150" s="237"/>
      <c r="H150" s="234" t="s">
        <v>18</v>
      </c>
      <c r="I150" s="235" t="s">
        <v>19</v>
      </c>
      <c r="J150" s="237"/>
      <c r="K150" s="238" t="s">
        <v>18</v>
      </c>
      <c r="L150" s="236" t="s">
        <v>19</v>
      </c>
      <c r="M150" s="239"/>
      <c r="N150" s="262"/>
      <c r="O150" s="262"/>
      <c r="P150" s="262"/>
    </row>
    <row r="151" spans="1:16" ht="15" customHeight="1" thickBot="1" x14ac:dyDescent="0.35">
      <c r="A151" s="231" t="s">
        <v>168</v>
      </c>
      <c r="B151" s="240">
        <v>0.46900149031296573</v>
      </c>
      <c r="C151" s="241">
        <v>0.53099850968703433</v>
      </c>
      <c r="D151" s="242"/>
      <c r="E151" s="315">
        <v>0.45557630736392701</v>
      </c>
      <c r="F151" s="316">
        <v>0.54442369263607204</v>
      </c>
      <c r="G151" s="300"/>
      <c r="H151" s="315">
        <v>0.37359782737040897</v>
      </c>
      <c r="I151" s="316">
        <v>0.62640217262958997</v>
      </c>
      <c r="J151" s="300"/>
      <c r="K151" s="317">
        <v>0.455590386624869</v>
      </c>
      <c r="L151" s="318">
        <v>0.54440961337513005</v>
      </c>
      <c r="M151" s="245"/>
      <c r="N151" s="262"/>
      <c r="O151" s="262"/>
      <c r="P151" s="262"/>
    </row>
    <row r="152" spans="1:16" ht="15" customHeight="1" x14ac:dyDescent="0.25"/>
    <row r="153" spans="1:16" ht="15" customHeight="1" x14ac:dyDescent="0.25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1:16" ht="15" customHeight="1" x14ac:dyDescent="0.25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</row>
    <row r="155" spans="1:16" ht="15" customHeight="1" x14ac:dyDescent="0.25"/>
    <row r="156" spans="1:16" ht="15" customHeight="1" x14ac:dyDescent="0.25"/>
    <row r="157" spans="1:16" ht="15" customHeight="1" x14ac:dyDescent="0.25"/>
    <row r="158" spans="1:16" ht="15" customHeight="1" x14ac:dyDescent="0.25"/>
  </sheetData>
  <sheetProtection selectLockedCells="1" selectUnlockedCells="1"/>
  <mergeCells count="10">
    <mergeCell ref="B12:D12"/>
    <mergeCell ref="E12:G12"/>
    <mergeCell ref="H12:J12"/>
    <mergeCell ref="K12:M12"/>
    <mergeCell ref="N12:P12"/>
    <mergeCell ref="B148:D148"/>
    <mergeCell ref="E148:G148"/>
    <mergeCell ref="H148:J148"/>
    <mergeCell ref="K148:M148"/>
    <mergeCell ref="N148:P148"/>
  </mergeCells>
  <conditionalFormatting sqref="B1:M13 B147:M1048576 B14:D146">
    <cfRule type="cellIs" dxfId="5" priority="2" operator="between">
      <formula>1</formula>
      <formula>4</formula>
    </cfRule>
  </conditionalFormatting>
  <conditionalFormatting sqref="E14:M146">
    <cfRule type="cellIs" dxfId="4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1215-8BC6-42DE-911B-346AA7C00B8D}">
  <sheetPr>
    <pageSetUpPr fitToPage="1"/>
  </sheetPr>
  <dimension ref="A1:P157"/>
  <sheetViews>
    <sheetView zoomScale="70" zoomScaleNormal="70" workbookViewId="0">
      <pane xSplit="1" ySplit="12" topLeftCell="B13" activePane="bottomRight" state="frozen"/>
      <selection sqref="A1:XFD1048576"/>
      <selection pane="topRight" sqref="A1:XFD1048576"/>
      <selection pane="bottomLeft" sqref="A1:XFD1048576"/>
      <selection pane="bottomRight" activeCell="A9" sqref="A9"/>
    </sheetView>
  </sheetViews>
  <sheetFormatPr defaultColWidth="9.1796875" defaultRowHeight="12.5" x14ac:dyDescent="0.25"/>
  <cols>
    <col min="1" max="1" width="60.1796875" style="216" bestFit="1" customWidth="1"/>
    <col min="2" max="4" width="9.1796875" style="216" customWidth="1"/>
    <col min="5" max="6" width="9.1796875" style="216"/>
    <col min="7" max="10" width="9.1796875" style="216" customWidth="1"/>
    <col min="11" max="13" width="9.1796875" style="216"/>
    <col min="14" max="16" width="9.1796875" style="246"/>
    <col min="17" max="16384" width="9.1796875" style="216"/>
  </cols>
  <sheetData>
    <row r="1" spans="1:16" ht="13" x14ac:dyDescent="0.3">
      <c r="A1" s="217" t="s">
        <v>16</v>
      </c>
      <c r="O1" s="268"/>
    </row>
    <row r="2" spans="1:16" ht="13" x14ac:dyDescent="0.3">
      <c r="A2" s="217"/>
    </row>
    <row r="3" spans="1:16" ht="13" x14ac:dyDescent="0.3">
      <c r="A3" s="184" t="s">
        <v>266</v>
      </c>
    </row>
    <row r="4" spans="1:16" ht="13" x14ac:dyDescent="0.3">
      <c r="A4" s="217"/>
    </row>
    <row r="5" spans="1:16" ht="13" x14ac:dyDescent="0.3">
      <c r="A5" s="217" t="s">
        <v>215</v>
      </c>
    </row>
    <row r="6" spans="1:16" ht="13" x14ac:dyDescent="0.3">
      <c r="A6" s="217"/>
    </row>
    <row r="7" spans="1:16" ht="13" x14ac:dyDescent="0.3">
      <c r="A7" s="217" t="s">
        <v>214</v>
      </c>
    </row>
    <row r="8" spans="1:16" ht="13" x14ac:dyDescent="0.3">
      <c r="A8" s="217"/>
    </row>
    <row r="9" spans="1:16" ht="13" x14ac:dyDescent="0.3">
      <c r="A9" s="217" t="s">
        <v>284</v>
      </c>
    </row>
    <row r="10" spans="1:16" ht="13.5" thickBot="1" x14ac:dyDescent="0.35">
      <c r="A10" s="220"/>
    </row>
    <row r="11" spans="1:16" ht="59.25" customHeight="1" x14ac:dyDescent="0.3">
      <c r="A11" s="221"/>
      <c r="B11" s="369" t="s">
        <v>30</v>
      </c>
      <c r="C11" s="370"/>
      <c r="D11" s="371"/>
      <c r="E11" s="369" t="s">
        <v>31</v>
      </c>
      <c r="F11" s="370"/>
      <c r="G11" s="370"/>
      <c r="H11" s="369" t="s">
        <v>213</v>
      </c>
      <c r="I11" s="370"/>
      <c r="J11" s="371"/>
      <c r="K11" s="369" t="s">
        <v>24</v>
      </c>
      <c r="L11" s="370"/>
      <c r="M11" s="371"/>
      <c r="N11" s="372" t="s">
        <v>32</v>
      </c>
      <c r="O11" s="373"/>
      <c r="P11" s="374"/>
    </row>
    <row r="12" spans="1:16" ht="13.5" thickBot="1" x14ac:dyDescent="0.35">
      <c r="A12" s="222" t="s">
        <v>33</v>
      </c>
      <c r="B12" s="79" t="s">
        <v>18</v>
      </c>
      <c r="C12" s="78" t="s">
        <v>19</v>
      </c>
      <c r="D12" s="263" t="s">
        <v>20</v>
      </c>
      <c r="E12" s="79" t="s">
        <v>18</v>
      </c>
      <c r="F12" s="78" t="s">
        <v>19</v>
      </c>
      <c r="G12" s="77" t="s">
        <v>20</v>
      </c>
      <c r="H12" s="79" t="s">
        <v>18</v>
      </c>
      <c r="I12" s="78" t="s">
        <v>19</v>
      </c>
      <c r="J12" s="77" t="s">
        <v>20</v>
      </c>
      <c r="K12" s="79" t="s">
        <v>18</v>
      </c>
      <c r="L12" s="78" t="s">
        <v>19</v>
      </c>
      <c r="M12" s="77" t="s">
        <v>20</v>
      </c>
      <c r="N12" s="298" t="s">
        <v>18</v>
      </c>
      <c r="O12" s="299" t="s">
        <v>19</v>
      </c>
      <c r="P12" s="249" t="s">
        <v>20</v>
      </c>
    </row>
    <row r="13" spans="1:16" ht="15" customHeight="1" x14ac:dyDescent="0.25">
      <c r="A13" s="265" t="s">
        <v>34</v>
      </c>
      <c r="B13" s="186">
        <v>24</v>
      </c>
      <c r="C13" s="24">
        <v>5</v>
      </c>
      <c r="D13" s="293">
        <v>29</v>
      </c>
      <c r="E13" s="319">
        <v>23</v>
      </c>
      <c r="F13" s="328">
        <v>7</v>
      </c>
      <c r="G13" s="329">
        <v>30</v>
      </c>
      <c r="H13" s="319">
        <v>37</v>
      </c>
      <c r="I13" s="328">
        <v>14</v>
      </c>
      <c r="J13" s="329">
        <v>51</v>
      </c>
      <c r="K13" s="334" t="s">
        <v>256</v>
      </c>
      <c r="L13" s="328" t="s">
        <v>256</v>
      </c>
      <c r="M13" s="329">
        <v>13</v>
      </c>
      <c r="N13" s="250" t="s">
        <v>256</v>
      </c>
      <c r="O13" s="251" t="s">
        <v>256</v>
      </c>
      <c r="P13" s="252">
        <v>0.43333333333333335</v>
      </c>
    </row>
    <row r="14" spans="1:16" ht="15" customHeight="1" x14ac:dyDescent="0.25">
      <c r="A14" s="188" t="s">
        <v>35</v>
      </c>
      <c r="B14" s="195">
        <v>0</v>
      </c>
      <c r="C14" s="199">
        <v>0</v>
      </c>
      <c r="D14" s="294">
        <v>0</v>
      </c>
      <c r="E14" s="322">
        <v>0</v>
      </c>
      <c r="F14" s="323">
        <v>0</v>
      </c>
      <c r="G14" s="324">
        <v>0</v>
      </c>
      <c r="H14" s="322">
        <v>0</v>
      </c>
      <c r="I14" s="323">
        <v>0</v>
      </c>
      <c r="J14" s="324">
        <v>0</v>
      </c>
      <c r="K14" s="322">
        <v>0</v>
      </c>
      <c r="L14" s="323">
        <v>0</v>
      </c>
      <c r="M14" s="324">
        <v>0</v>
      </c>
      <c r="N14" s="256">
        <v>0</v>
      </c>
      <c r="O14" s="257">
        <v>0</v>
      </c>
      <c r="P14" s="258">
        <v>0</v>
      </c>
    </row>
    <row r="15" spans="1:16" ht="15" customHeight="1" x14ac:dyDescent="0.25">
      <c r="A15" s="188" t="s">
        <v>36</v>
      </c>
      <c r="B15" s="195">
        <v>0</v>
      </c>
      <c r="C15" s="196">
        <v>0</v>
      </c>
      <c r="D15" s="295">
        <v>0</v>
      </c>
      <c r="E15" s="322">
        <v>0</v>
      </c>
      <c r="F15" s="323">
        <v>0</v>
      </c>
      <c r="G15" s="324">
        <v>0</v>
      </c>
      <c r="H15" s="322">
        <v>0</v>
      </c>
      <c r="I15" s="323">
        <v>0</v>
      </c>
      <c r="J15" s="324">
        <v>0</v>
      </c>
      <c r="K15" s="322">
        <v>0</v>
      </c>
      <c r="L15" s="323">
        <v>0</v>
      </c>
      <c r="M15" s="324">
        <v>0</v>
      </c>
      <c r="N15" s="256">
        <v>0</v>
      </c>
      <c r="O15" s="257">
        <v>0</v>
      </c>
      <c r="P15" s="258">
        <v>0</v>
      </c>
    </row>
    <row r="16" spans="1:16" ht="15" customHeight="1" x14ac:dyDescent="0.25">
      <c r="A16" s="188" t="s">
        <v>37</v>
      </c>
      <c r="B16" s="195">
        <v>0</v>
      </c>
      <c r="C16" s="196">
        <v>0</v>
      </c>
      <c r="D16" s="295">
        <v>0</v>
      </c>
      <c r="E16" s="322">
        <v>0</v>
      </c>
      <c r="F16" s="323">
        <v>0</v>
      </c>
      <c r="G16" s="324">
        <v>0</v>
      </c>
      <c r="H16" s="322">
        <v>0</v>
      </c>
      <c r="I16" s="323">
        <v>0</v>
      </c>
      <c r="J16" s="324">
        <v>0</v>
      </c>
      <c r="K16" s="322">
        <v>0</v>
      </c>
      <c r="L16" s="323">
        <v>0</v>
      </c>
      <c r="M16" s="324">
        <v>0</v>
      </c>
      <c r="N16" s="256">
        <v>0</v>
      </c>
      <c r="O16" s="257">
        <v>0</v>
      </c>
      <c r="P16" s="258">
        <v>0</v>
      </c>
    </row>
    <row r="17" spans="1:16" ht="15" customHeight="1" x14ac:dyDescent="0.25">
      <c r="A17" s="188" t="s">
        <v>38</v>
      </c>
      <c r="B17" s="195" t="s">
        <v>256</v>
      </c>
      <c r="C17" s="196" t="s">
        <v>256</v>
      </c>
      <c r="D17" s="295" t="s">
        <v>256</v>
      </c>
      <c r="E17" s="322" t="s">
        <v>256</v>
      </c>
      <c r="F17" s="323" t="s">
        <v>256</v>
      </c>
      <c r="G17" s="324">
        <v>6</v>
      </c>
      <c r="H17" s="322" t="s">
        <v>256</v>
      </c>
      <c r="I17" s="323" t="s">
        <v>256</v>
      </c>
      <c r="J17" s="324">
        <v>5</v>
      </c>
      <c r="K17" s="322" t="s">
        <v>256</v>
      </c>
      <c r="L17" s="323" t="s">
        <v>256</v>
      </c>
      <c r="M17" s="324" t="s">
        <v>256</v>
      </c>
      <c r="N17" s="256">
        <v>1</v>
      </c>
      <c r="O17" s="257">
        <v>0.5</v>
      </c>
      <c r="P17" s="258" t="s">
        <v>256</v>
      </c>
    </row>
    <row r="18" spans="1:16" ht="15.75" customHeight="1" x14ac:dyDescent="0.25">
      <c r="A18" s="188" t="s">
        <v>39</v>
      </c>
      <c r="B18" s="195">
        <v>0</v>
      </c>
      <c r="C18" s="196">
        <v>0</v>
      </c>
      <c r="D18" s="295">
        <v>0</v>
      </c>
      <c r="E18" s="322">
        <v>0</v>
      </c>
      <c r="F18" s="323">
        <v>0</v>
      </c>
      <c r="G18" s="324">
        <v>0</v>
      </c>
      <c r="H18" s="322">
        <v>0</v>
      </c>
      <c r="I18" s="323">
        <v>0</v>
      </c>
      <c r="J18" s="324">
        <v>0</v>
      </c>
      <c r="K18" s="322">
        <v>0</v>
      </c>
      <c r="L18" s="323">
        <v>0</v>
      </c>
      <c r="M18" s="324">
        <v>0</v>
      </c>
      <c r="N18" s="256">
        <v>0</v>
      </c>
      <c r="O18" s="257">
        <v>0</v>
      </c>
      <c r="P18" s="258">
        <v>0</v>
      </c>
    </row>
    <row r="19" spans="1:16" ht="15" customHeight="1" x14ac:dyDescent="0.25">
      <c r="A19" s="188" t="s">
        <v>40</v>
      </c>
      <c r="B19" s="195">
        <v>0</v>
      </c>
      <c r="C19" s="196">
        <v>0</v>
      </c>
      <c r="D19" s="295">
        <v>0</v>
      </c>
      <c r="E19" s="322">
        <v>0</v>
      </c>
      <c r="F19" s="323">
        <v>0</v>
      </c>
      <c r="G19" s="324">
        <v>0</v>
      </c>
      <c r="H19" s="322">
        <v>0</v>
      </c>
      <c r="I19" s="323">
        <v>0</v>
      </c>
      <c r="J19" s="324">
        <v>0</v>
      </c>
      <c r="K19" s="322">
        <v>0</v>
      </c>
      <c r="L19" s="323">
        <v>0</v>
      </c>
      <c r="M19" s="324">
        <v>0</v>
      </c>
      <c r="N19" s="256">
        <v>0</v>
      </c>
      <c r="O19" s="257">
        <v>0</v>
      </c>
      <c r="P19" s="258">
        <v>0</v>
      </c>
    </row>
    <row r="20" spans="1:16" ht="15" customHeight="1" x14ac:dyDescent="0.25">
      <c r="A20" s="188" t="s">
        <v>41</v>
      </c>
      <c r="B20" s="195">
        <v>0</v>
      </c>
      <c r="C20" s="196">
        <v>14</v>
      </c>
      <c r="D20" s="295">
        <v>14</v>
      </c>
      <c r="E20" s="322" t="s">
        <v>256</v>
      </c>
      <c r="F20" s="323" t="s">
        <v>256</v>
      </c>
      <c r="G20" s="324">
        <v>11</v>
      </c>
      <c r="H20" s="322">
        <v>0</v>
      </c>
      <c r="I20" s="323">
        <v>14</v>
      </c>
      <c r="J20" s="324">
        <v>14</v>
      </c>
      <c r="K20" s="322" t="s">
        <v>256</v>
      </c>
      <c r="L20" s="323" t="s">
        <v>256</v>
      </c>
      <c r="M20" s="324">
        <v>9</v>
      </c>
      <c r="N20" s="256">
        <v>0.5</v>
      </c>
      <c r="O20" s="257">
        <v>0.88888888888888884</v>
      </c>
      <c r="P20" s="258">
        <v>0.81818181818181823</v>
      </c>
    </row>
    <row r="21" spans="1:16" ht="15" customHeight="1" x14ac:dyDescent="0.25">
      <c r="A21" s="188" t="s">
        <v>42</v>
      </c>
      <c r="B21" s="195">
        <v>0</v>
      </c>
      <c r="C21" s="196">
        <v>0</v>
      </c>
      <c r="D21" s="295">
        <v>0</v>
      </c>
      <c r="E21" s="322">
        <v>0</v>
      </c>
      <c r="F21" s="323">
        <v>0</v>
      </c>
      <c r="G21" s="324">
        <v>0</v>
      </c>
      <c r="H21" s="322">
        <v>0</v>
      </c>
      <c r="I21" s="323">
        <v>0</v>
      </c>
      <c r="J21" s="324">
        <v>0</v>
      </c>
      <c r="K21" s="322">
        <v>0</v>
      </c>
      <c r="L21" s="323">
        <v>0</v>
      </c>
      <c r="M21" s="324">
        <v>0</v>
      </c>
      <c r="N21" s="256">
        <v>0</v>
      </c>
      <c r="O21" s="257">
        <v>0</v>
      </c>
      <c r="P21" s="258">
        <v>0</v>
      </c>
    </row>
    <row r="22" spans="1:16" ht="15" customHeight="1" x14ac:dyDescent="0.25">
      <c r="A22" s="188" t="s">
        <v>43</v>
      </c>
      <c r="B22" s="195" t="s">
        <v>256</v>
      </c>
      <c r="C22" s="196" t="s">
        <v>256</v>
      </c>
      <c r="D22" s="295">
        <v>42</v>
      </c>
      <c r="E22" s="322" t="s">
        <v>256</v>
      </c>
      <c r="F22" s="323" t="s">
        <v>256</v>
      </c>
      <c r="G22" s="324">
        <v>35</v>
      </c>
      <c r="H22" s="322">
        <v>7</v>
      </c>
      <c r="I22" s="323">
        <v>53</v>
      </c>
      <c r="J22" s="324">
        <v>60</v>
      </c>
      <c r="K22" s="322" t="s">
        <v>256</v>
      </c>
      <c r="L22" s="323" t="s">
        <v>256</v>
      </c>
      <c r="M22" s="324">
        <v>28</v>
      </c>
      <c r="N22" s="256">
        <v>0.75</v>
      </c>
      <c r="O22" s="257">
        <v>0.80645161290322576</v>
      </c>
      <c r="P22" s="258">
        <v>0.8</v>
      </c>
    </row>
    <row r="23" spans="1:16" ht="15" customHeight="1" x14ac:dyDescent="0.25">
      <c r="A23" s="193" t="s">
        <v>44</v>
      </c>
      <c r="B23" s="195" t="s">
        <v>256</v>
      </c>
      <c r="C23" s="196" t="s">
        <v>256</v>
      </c>
      <c r="D23" s="295">
        <v>15</v>
      </c>
      <c r="E23" s="322">
        <v>0</v>
      </c>
      <c r="F23" s="323" t="s">
        <v>256</v>
      </c>
      <c r="G23" s="324" t="s">
        <v>256</v>
      </c>
      <c r="H23" s="322" t="s">
        <v>256</v>
      </c>
      <c r="I23" s="323" t="s">
        <v>256</v>
      </c>
      <c r="J23" s="324">
        <v>25</v>
      </c>
      <c r="K23" s="322">
        <v>0</v>
      </c>
      <c r="L23" s="323" t="s">
        <v>256</v>
      </c>
      <c r="M23" s="324" t="s">
        <v>256</v>
      </c>
      <c r="N23" s="256">
        <v>0</v>
      </c>
      <c r="O23" s="257">
        <v>0.66666666666666663</v>
      </c>
      <c r="P23" s="258">
        <v>0.66666666666666663</v>
      </c>
    </row>
    <row r="24" spans="1:16" ht="15" customHeight="1" x14ac:dyDescent="0.25">
      <c r="A24" s="188" t="s">
        <v>45</v>
      </c>
      <c r="B24" s="195">
        <v>0</v>
      </c>
      <c r="C24" s="196">
        <v>66</v>
      </c>
      <c r="D24" s="295">
        <v>66</v>
      </c>
      <c r="E24" s="322" t="s">
        <v>256</v>
      </c>
      <c r="F24" s="323" t="s">
        <v>256</v>
      </c>
      <c r="G24" s="324">
        <v>59</v>
      </c>
      <c r="H24" s="322" t="s">
        <v>256</v>
      </c>
      <c r="I24" s="323" t="s">
        <v>256</v>
      </c>
      <c r="J24" s="324">
        <v>130</v>
      </c>
      <c r="K24" s="322">
        <v>0</v>
      </c>
      <c r="L24" s="323">
        <v>38</v>
      </c>
      <c r="M24" s="324">
        <v>38</v>
      </c>
      <c r="N24" s="256">
        <v>0</v>
      </c>
      <c r="O24" s="257" t="s">
        <v>256</v>
      </c>
      <c r="P24" s="258">
        <v>0.64406779661016944</v>
      </c>
    </row>
    <row r="25" spans="1:16" ht="15" customHeight="1" x14ac:dyDescent="0.25">
      <c r="A25" s="188" t="s">
        <v>46</v>
      </c>
      <c r="B25" s="195">
        <v>0</v>
      </c>
      <c r="C25" s="196">
        <v>0</v>
      </c>
      <c r="D25" s="295">
        <v>0</v>
      </c>
      <c r="E25" s="322">
        <v>0</v>
      </c>
      <c r="F25" s="323">
        <v>0</v>
      </c>
      <c r="G25" s="324">
        <v>0</v>
      </c>
      <c r="H25" s="322">
        <v>0</v>
      </c>
      <c r="I25" s="323">
        <v>0</v>
      </c>
      <c r="J25" s="324">
        <v>0</v>
      </c>
      <c r="K25" s="322">
        <v>0</v>
      </c>
      <c r="L25" s="323">
        <v>0</v>
      </c>
      <c r="M25" s="324">
        <v>0</v>
      </c>
      <c r="N25" s="256">
        <v>0</v>
      </c>
      <c r="O25" s="257">
        <v>0</v>
      </c>
      <c r="P25" s="258">
        <v>0</v>
      </c>
    </row>
    <row r="26" spans="1:16" ht="15" customHeight="1" x14ac:dyDescent="0.25">
      <c r="A26" s="188" t="s">
        <v>47</v>
      </c>
      <c r="B26" s="195">
        <v>0</v>
      </c>
      <c r="C26" s="196">
        <v>0</v>
      </c>
      <c r="D26" s="295">
        <v>0</v>
      </c>
      <c r="E26" s="322">
        <v>0</v>
      </c>
      <c r="F26" s="323">
        <v>0</v>
      </c>
      <c r="G26" s="324">
        <v>0</v>
      </c>
      <c r="H26" s="322">
        <v>0</v>
      </c>
      <c r="I26" s="323">
        <v>0</v>
      </c>
      <c r="J26" s="324">
        <v>0</v>
      </c>
      <c r="K26" s="322">
        <v>0</v>
      </c>
      <c r="L26" s="323">
        <v>0</v>
      </c>
      <c r="M26" s="324">
        <v>0</v>
      </c>
      <c r="N26" s="256">
        <v>0</v>
      </c>
      <c r="O26" s="257">
        <v>0</v>
      </c>
      <c r="P26" s="258">
        <v>0</v>
      </c>
    </row>
    <row r="27" spans="1:16" ht="15" customHeight="1" x14ac:dyDescent="0.25">
      <c r="A27" s="188" t="s">
        <v>48</v>
      </c>
      <c r="B27" s="195">
        <v>0</v>
      </c>
      <c r="C27" s="196" t="s">
        <v>256</v>
      </c>
      <c r="D27" s="295" t="s">
        <v>256</v>
      </c>
      <c r="E27" s="322">
        <v>0</v>
      </c>
      <c r="F27" s="323" t="s">
        <v>256</v>
      </c>
      <c r="G27" s="324" t="s">
        <v>256</v>
      </c>
      <c r="H27" s="322">
        <v>0</v>
      </c>
      <c r="I27" s="323">
        <v>9</v>
      </c>
      <c r="J27" s="324">
        <v>9</v>
      </c>
      <c r="K27" s="322">
        <v>0</v>
      </c>
      <c r="L27" s="323">
        <v>0</v>
      </c>
      <c r="M27" s="324">
        <v>0</v>
      </c>
      <c r="N27" s="256">
        <v>0</v>
      </c>
      <c r="O27" s="257">
        <v>0</v>
      </c>
      <c r="P27" s="258">
        <v>0</v>
      </c>
    </row>
    <row r="28" spans="1:16" ht="15" customHeight="1" x14ac:dyDescent="0.25">
      <c r="A28" s="188" t="s">
        <v>49</v>
      </c>
      <c r="B28" s="195">
        <v>18</v>
      </c>
      <c r="C28" s="196">
        <v>13</v>
      </c>
      <c r="D28" s="295">
        <v>31</v>
      </c>
      <c r="E28" s="322">
        <v>13</v>
      </c>
      <c r="F28" s="323">
        <v>12</v>
      </c>
      <c r="G28" s="324">
        <v>25</v>
      </c>
      <c r="H28" s="322">
        <v>17</v>
      </c>
      <c r="I28" s="323">
        <v>11</v>
      </c>
      <c r="J28" s="324">
        <v>28</v>
      </c>
      <c r="K28" s="322">
        <v>10</v>
      </c>
      <c r="L28" s="323">
        <v>10</v>
      </c>
      <c r="M28" s="324">
        <v>20</v>
      </c>
      <c r="N28" s="256">
        <v>0.76923076923076927</v>
      </c>
      <c r="O28" s="257">
        <v>0.83333333333333337</v>
      </c>
      <c r="P28" s="258">
        <v>0.8</v>
      </c>
    </row>
    <row r="29" spans="1:16" ht="15" customHeight="1" x14ac:dyDescent="0.25">
      <c r="A29" s="193" t="s">
        <v>50</v>
      </c>
      <c r="B29" s="195">
        <v>9</v>
      </c>
      <c r="C29" s="196">
        <v>0</v>
      </c>
      <c r="D29" s="295">
        <v>9</v>
      </c>
      <c r="E29" s="322" t="s">
        <v>256</v>
      </c>
      <c r="F29" s="323">
        <v>0</v>
      </c>
      <c r="G29" s="324" t="s">
        <v>256</v>
      </c>
      <c r="H29" s="322" t="s">
        <v>256</v>
      </c>
      <c r="I29" s="323" t="s">
        <v>256</v>
      </c>
      <c r="J29" s="324">
        <v>20</v>
      </c>
      <c r="K29" s="322" t="s">
        <v>256</v>
      </c>
      <c r="L29" s="323">
        <v>0</v>
      </c>
      <c r="M29" s="324" t="s">
        <v>256</v>
      </c>
      <c r="N29" s="256">
        <v>1</v>
      </c>
      <c r="O29" s="257">
        <v>0</v>
      </c>
      <c r="P29" s="258">
        <v>1</v>
      </c>
    </row>
    <row r="30" spans="1:16" ht="15" customHeight="1" x14ac:dyDescent="0.25">
      <c r="A30" s="188" t="s">
        <v>51</v>
      </c>
      <c r="B30" s="195">
        <v>24</v>
      </c>
      <c r="C30" s="196">
        <v>7</v>
      </c>
      <c r="D30" s="295">
        <v>31</v>
      </c>
      <c r="E30" s="322" t="s">
        <v>256</v>
      </c>
      <c r="F30" s="323" t="s">
        <v>256</v>
      </c>
      <c r="G30" s="324">
        <v>22</v>
      </c>
      <c r="H30" s="322">
        <v>28</v>
      </c>
      <c r="I30" s="323">
        <v>7</v>
      </c>
      <c r="J30" s="324">
        <v>35</v>
      </c>
      <c r="K30" s="322" t="s">
        <v>256</v>
      </c>
      <c r="L30" s="323" t="s">
        <v>256</v>
      </c>
      <c r="M30" s="324">
        <v>16</v>
      </c>
      <c r="N30" s="256">
        <v>0.72222222222222221</v>
      </c>
      <c r="O30" s="257">
        <v>0.75</v>
      </c>
      <c r="P30" s="258">
        <v>0.72727272727272729</v>
      </c>
    </row>
    <row r="31" spans="1:16" ht="15" customHeight="1" x14ac:dyDescent="0.25">
      <c r="A31" s="188" t="s">
        <v>52</v>
      </c>
      <c r="B31" s="195">
        <v>0</v>
      </c>
      <c r="C31" s="196">
        <v>0</v>
      </c>
      <c r="D31" s="295">
        <v>0</v>
      </c>
      <c r="E31" s="322">
        <v>0</v>
      </c>
      <c r="F31" s="323">
        <v>0</v>
      </c>
      <c r="G31" s="324">
        <v>0</v>
      </c>
      <c r="H31" s="322">
        <v>0</v>
      </c>
      <c r="I31" s="323">
        <v>0</v>
      </c>
      <c r="J31" s="324">
        <v>0</v>
      </c>
      <c r="K31" s="322">
        <v>0</v>
      </c>
      <c r="L31" s="323">
        <v>0</v>
      </c>
      <c r="M31" s="324">
        <v>0</v>
      </c>
      <c r="N31" s="256">
        <v>0</v>
      </c>
      <c r="O31" s="257">
        <v>0</v>
      </c>
      <c r="P31" s="258">
        <v>0</v>
      </c>
    </row>
    <row r="32" spans="1:16" ht="15" customHeight="1" x14ac:dyDescent="0.25">
      <c r="A32" s="188" t="s">
        <v>53</v>
      </c>
      <c r="B32" s="195">
        <v>0</v>
      </c>
      <c r="C32" s="196">
        <v>0</v>
      </c>
      <c r="D32" s="295">
        <v>0</v>
      </c>
      <c r="E32" s="322">
        <v>0</v>
      </c>
      <c r="F32" s="323">
        <v>0</v>
      </c>
      <c r="G32" s="324">
        <v>0</v>
      </c>
      <c r="H32" s="322">
        <v>0</v>
      </c>
      <c r="I32" s="323">
        <v>0</v>
      </c>
      <c r="J32" s="324">
        <v>0</v>
      </c>
      <c r="K32" s="322">
        <v>0</v>
      </c>
      <c r="L32" s="323">
        <v>0</v>
      </c>
      <c r="M32" s="324">
        <v>0</v>
      </c>
      <c r="N32" s="256">
        <v>0</v>
      </c>
      <c r="O32" s="257">
        <v>0</v>
      </c>
      <c r="P32" s="258">
        <v>0</v>
      </c>
    </row>
    <row r="33" spans="1:16" ht="15" customHeight="1" x14ac:dyDescent="0.25">
      <c r="A33" s="188" t="s">
        <v>54</v>
      </c>
      <c r="B33" s="195">
        <v>0</v>
      </c>
      <c r="C33" s="196">
        <v>0</v>
      </c>
      <c r="D33" s="295">
        <v>0</v>
      </c>
      <c r="E33" s="322">
        <v>0</v>
      </c>
      <c r="F33" s="323">
        <v>0</v>
      </c>
      <c r="G33" s="324">
        <v>0</v>
      </c>
      <c r="H33" s="322">
        <v>0</v>
      </c>
      <c r="I33" s="323">
        <v>0</v>
      </c>
      <c r="J33" s="324">
        <v>0</v>
      </c>
      <c r="K33" s="322">
        <v>0</v>
      </c>
      <c r="L33" s="323">
        <v>0</v>
      </c>
      <c r="M33" s="324">
        <v>0</v>
      </c>
      <c r="N33" s="256">
        <v>0</v>
      </c>
      <c r="O33" s="257">
        <v>0</v>
      </c>
      <c r="P33" s="258">
        <v>0</v>
      </c>
    </row>
    <row r="34" spans="1:16" ht="15" customHeight="1" x14ac:dyDescent="0.25">
      <c r="A34" s="188" t="s">
        <v>55</v>
      </c>
      <c r="B34" s="195">
        <v>0</v>
      </c>
      <c r="C34" s="196">
        <v>0</v>
      </c>
      <c r="D34" s="295">
        <v>0</v>
      </c>
      <c r="E34" s="322">
        <v>0</v>
      </c>
      <c r="F34" s="323">
        <v>0</v>
      </c>
      <c r="G34" s="324">
        <v>0</v>
      </c>
      <c r="H34" s="322">
        <v>0</v>
      </c>
      <c r="I34" s="323">
        <v>0</v>
      </c>
      <c r="J34" s="324">
        <v>0</v>
      </c>
      <c r="K34" s="322">
        <v>0</v>
      </c>
      <c r="L34" s="323">
        <v>0</v>
      </c>
      <c r="M34" s="324">
        <v>0</v>
      </c>
      <c r="N34" s="256">
        <v>0</v>
      </c>
      <c r="O34" s="257">
        <v>0</v>
      </c>
      <c r="P34" s="258">
        <v>0</v>
      </c>
    </row>
    <row r="35" spans="1:16" ht="15" customHeight="1" x14ac:dyDescent="0.25">
      <c r="A35" s="188" t="s">
        <v>56</v>
      </c>
      <c r="B35" s="195">
        <v>0</v>
      </c>
      <c r="C35" s="196">
        <v>0</v>
      </c>
      <c r="D35" s="295">
        <v>0</v>
      </c>
      <c r="E35" s="322">
        <v>0</v>
      </c>
      <c r="F35" s="323" t="s">
        <v>256</v>
      </c>
      <c r="G35" s="324" t="s">
        <v>256</v>
      </c>
      <c r="H35" s="322">
        <v>0</v>
      </c>
      <c r="I35" s="323" t="s">
        <v>256</v>
      </c>
      <c r="J35" s="324" t="s">
        <v>256</v>
      </c>
      <c r="K35" s="322">
        <v>0</v>
      </c>
      <c r="L35" s="323" t="s">
        <v>256</v>
      </c>
      <c r="M35" s="324" t="s">
        <v>256</v>
      </c>
      <c r="N35" s="256">
        <v>0</v>
      </c>
      <c r="O35" s="257">
        <v>1</v>
      </c>
      <c r="P35" s="258">
        <v>1</v>
      </c>
    </row>
    <row r="36" spans="1:16" ht="15" customHeight="1" x14ac:dyDescent="0.25">
      <c r="A36" s="188" t="s">
        <v>57</v>
      </c>
      <c r="B36" s="195">
        <v>6</v>
      </c>
      <c r="C36" s="196">
        <v>124</v>
      </c>
      <c r="D36" s="295">
        <v>130</v>
      </c>
      <c r="E36" s="322" t="s">
        <v>256</v>
      </c>
      <c r="F36" s="323" t="s">
        <v>256</v>
      </c>
      <c r="G36" s="324">
        <v>129</v>
      </c>
      <c r="H36" s="322">
        <v>10</v>
      </c>
      <c r="I36" s="323">
        <v>242</v>
      </c>
      <c r="J36" s="324">
        <v>252</v>
      </c>
      <c r="K36" s="322" t="s">
        <v>256</v>
      </c>
      <c r="L36" s="323" t="s">
        <v>256</v>
      </c>
      <c r="M36" s="324">
        <v>103</v>
      </c>
      <c r="N36" s="256">
        <v>1</v>
      </c>
      <c r="O36" s="257">
        <v>0.79200000000000004</v>
      </c>
      <c r="P36" s="258">
        <v>0.79844961240310075</v>
      </c>
    </row>
    <row r="37" spans="1:16" ht="15" customHeight="1" x14ac:dyDescent="0.25">
      <c r="A37" s="188" t="s">
        <v>58</v>
      </c>
      <c r="B37" s="195" t="s">
        <v>256</v>
      </c>
      <c r="C37" s="196" t="s">
        <v>256</v>
      </c>
      <c r="D37" s="295">
        <v>926</v>
      </c>
      <c r="E37" s="322" t="s">
        <v>256</v>
      </c>
      <c r="F37" s="323" t="s">
        <v>256</v>
      </c>
      <c r="G37" s="324">
        <v>946</v>
      </c>
      <c r="H37" s="322" t="s">
        <v>256</v>
      </c>
      <c r="I37" s="323" t="s">
        <v>256</v>
      </c>
      <c r="J37" s="324">
        <v>750</v>
      </c>
      <c r="K37" s="322" t="s">
        <v>256</v>
      </c>
      <c r="L37" s="323" t="s">
        <v>256</v>
      </c>
      <c r="M37" s="324">
        <v>786</v>
      </c>
      <c r="N37" s="256">
        <v>1</v>
      </c>
      <c r="O37" s="257">
        <v>0.83050847457627119</v>
      </c>
      <c r="P37" s="258">
        <v>0.83086680761099363</v>
      </c>
    </row>
    <row r="38" spans="1:16" ht="15" customHeight="1" x14ac:dyDescent="0.25">
      <c r="A38" s="188" t="s">
        <v>59</v>
      </c>
      <c r="B38" s="195">
        <v>0</v>
      </c>
      <c r="C38" s="196">
        <v>0</v>
      </c>
      <c r="D38" s="295">
        <v>0</v>
      </c>
      <c r="E38" s="322">
        <v>0</v>
      </c>
      <c r="F38" s="323">
        <v>0</v>
      </c>
      <c r="G38" s="324">
        <v>0</v>
      </c>
      <c r="H38" s="322">
        <v>0</v>
      </c>
      <c r="I38" s="323">
        <v>0</v>
      </c>
      <c r="J38" s="324">
        <v>0</v>
      </c>
      <c r="K38" s="322">
        <v>0</v>
      </c>
      <c r="L38" s="323">
        <v>0</v>
      </c>
      <c r="M38" s="324">
        <v>0</v>
      </c>
      <c r="N38" s="256">
        <v>0</v>
      </c>
      <c r="O38" s="257">
        <v>0</v>
      </c>
      <c r="P38" s="258">
        <v>0</v>
      </c>
    </row>
    <row r="39" spans="1:16" ht="15" customHeight="1" x14ac:dyDescent="0.25">
      <c r="A39" s="188" t="s">
        <v>60</v>
      </c>
      <c r="B39" s="195">
        <v>0</v>
      </c>
      <c r="C39" s="196">
        <v>0</v>
      </c>
      <c r="D39" s="295">
        <v>0</v>
      </c>
      <c r="E39" s="322">
        <v>0</v>
      </c>
      <c r="F39" s="323">
        <v>0</v>
      </c>
      <c r="G39" s="324">
        <v>0</v>
      </c>
      <c r="H39" s="322">
        <v>0</v>
      </c>
      <c r="I39" s="323">
        <v>0</v>
      </c>
      <c r="J39" s="324">
        <v>0</v>
      </c>
      <c r="K39" s="322">
        <v>0</v>
      </c>
      <c r="L39" s="323">
        <v>0</v>
      </c>
      <c r="M39" s="324">
        <v>0</v>
      </c>
      <c r="N39" s="256">
        <v>0</v>
      </c>
      <c r="O39" s="257">
        <v>0</v>
      </c>
      <c r="P39" s="258">
        <v>0</v>
      </c>
    </row>
    <row r="40" spans="1:16" ht="15" customHeight="1" x14ac:dyDescent="0.25">
      <c r="A40" s="188" t="s">
        <v>61</v>
      </c>
      <c r="B40" s="195">
        <v>6</v>
      </c>
      <c r="C40" s="196">
        <v>148</v>
      </c>
      <c r="D40" s="295">
        <v>154</v>
      </c>
      <c r="E40" s="322">
        <v>5</v>
      </c>
      <c r="F40" s="323">
        <v>139</v>
      </c>
      <c r="G40" s="324">
        <v>144</v>
      </c>
      <c r="H40" s="322">
        <v>6</v>
      </c>
      <c r="I40" s="323">
        <v>149</v>
      </c>
      <c r="J40" s="324">
        <v>155</v>
      </c>
      <c r="K40" s="322" t="s">
        <v>256</v>
      </c>
      <c r="L40" s="323" t="s">
        <v>256</v>
      </c>
      <c r="M40" s="324">
        <v>121</v>
      </c>
      <c r="N40" s="256" t="s">
        <v>256</v>
      </c>
      <c r="O40" s="257" t="s">
        <v>256</v>
      </c>
      <c r="P40" s="258">
        <v>0.84027777777777779</v>
      </c>
    </row>
    <row r="41" spans="1:16" ht="15" customHeight="1" x14ac:dyDescent="0.25">
      <c r="A41" s="188" t="s">
        <v>62</v>
      </c>
      <c r="B41" s="195" t="s">
        <v>256</v>
      </c>
      <c r="C41" s="196" t="s">
        <v>256</v>
      </c>
      <c r="D41" s="295">
        <v>45</v>
      </c>
      <c r="E41" s="322">
        <v>0</v>
      </c>
      <c r="F41" s="323">
        <v>67</v>
      </c>
      <c r="G41" s="324">
        <v>67</v>
      </c>
      <c r="H41" s="322" t="s">
        <v>256</v>
      </c>
      <c r="I41" s="323" t="s">
        <v>256</v>
      </c>
      <c r="J41" s="324">
        <v>75</v>
      </c>
      <c r="K41" s="322">
        <v>0</v>
      </c>
      <c r="L41" s="323">
        <v>44</v>
      </c>
      <c r="M41" s="324">
        <v>44</v>
      </c>
      <c r="N41" s="256">
        <v>0</v>
      </c>
      <c r="O41" s="257">
        <v>0.65671641791044777</v>
      </c>
      <c r="P41" s="258">
        <v>0.65671641791044777</v>
      </c>
    </row>
    <row r="42" spans="1:16" ht="15" customHeight="1" x14ac:dyDescent="0.25">
      <c r="A42" s="188" t="s">
        <v>63</v>
      </c>
      <c r="B42" s="195">
        <v>0</v>
      </c>
      <c r="C42" s="196">
        <v>0</v>
      </c>
      <c r="D42" s="295">
        <v>0</v>
      </c>
      <c r="E42" s="322">
        <v>0</v>
      </c>
      <c r="F42" s="323" t="s">
        <v>256</v>
      </c>
      <c r="G42" s="324" t="s">
        <v>256</v>
      </c>
      <c r="H42" s="322">
        <v>0</v>
      </c>
      <c r="I42" s="323">
        <v>0</v>
      </c>
      <c r="J42" s="324">
        <v>0</v>
      </c>
      <c r="K42" s="322">
        <v>0</v>
      </c>
      <c r="L42" s="323" t="s">
        <v>256</v>
      </c>
      <c r="M42" s="324" t="s">
        <v>256</v>
      </c>
      <c r="N42" s="256">
        <v>0</v>
      </c>
      <c r="O42" s="257">
        <v>1</v>
      </c>
      <c r="P42" s="258">
        <v>1</v>
      </c>
    </row>
    <row r="43" spans="1:16" ht="15" customHeight="1" x14ac:dyDescent="0.25">
      <c r="A43" s="188" t="s">
        <v>64</v>
      </c>
      <c r="B43" s="195">
        <v>29</v>
      </c>
      <c r="C43" s="196">
        <v>925</v>
      </c>
      <c r="D43" s="295">
        <v>954</v>
      </c>
      <c r="E43" s="322">
        <v>19</v>
      </c>
      <c r="F43" s="323">
        <v>947</v>
      </c>
      <c r="G43" s="324">
        <v>966</v>
      </c>
      <c r="H43" s="322">
        <v>27</v>
      </c>
      <c r="I43" s="323">
        <v>760</v>
      </c>
      <c r="J43" s="324">
        <v>787</v>
      </c>
      <c r="K43" s="322">
        <v>13</v>
      </c>
      <c r="L43" s="323">
        <v>836</v>
      </c>
      <c r="M43" s="324">
        <v>849</v>
      </c>
      <c r="N43" s="256">
        <v>0.68421052631578949</v>
      </c>
      <c r="O43" s="257">
        <v>0.88278775079197469</v>
      </c>
      <c r="P43" s="258">
        <v>0.8788819875776398</v>
      </c>
    </row>
    <row r="44" spans="1:16" ht="15" customHeight="1" x14ac:dyDescent="0.25">
      <c r="A44" s="188" t="s">
        <v>65</v>
      </c>
      <c r="B44" s="195">
        <v>15</v>
      </c>
      <c r="C44" s="196">
        <v>493</v>
      </c>
      <c r="D44" s="295">
        <v>508</v>
      </c>
      <c r="E44" s="322">
        <v>9</v>
      </c>
      <c r="F44" s="323">
        <v>545</v>
      </c>
      <c r="G44" s="324">
        <v>554</v>
      </c>
      <c r="H44" s="322">
        <v>15</v>
      </c>
      <c r="I44" s="323">
        <v>432</v>
      </c>
      <c r="J44" s="324">
        <v>447</v>
      </c>
      <c r="K44" s="322">
        <v>8</v>
      </c>
      <c r="L44" s="323">
        <v>485</v>
      </c>
      <c r="M44" s="324">
        <v>493</v>
      </c>
      <c r="N44" s="256">
        <v>0.88888888888888884</v>
      </c>
      <c r="O44" s="257">
        <v>0.88990825688073394</v>
      </c>
      <c r="P44" s="258">
        <v>0.88989169675090252</v>
      </c>
    </row>
    <row r="45" spans="1:16" ht="15" customHeight="1" x14ac:dyDescent="0.25">
      <c r="A45" s="188" t="s">
        <v>66</v>
      </c>
      <c r="B45" s="195">
        <v>0</v>
      </c>
      <c r="C45" s="196">
        <v>0</v>
      </c>
      <c r="D45" s="295">
        <v>0</v>
      </c>
      <c r="E45" s="322">
        <v>0</v>
      </c>
      <c r="F45" s="323">
        <v>0</v>
      </c>
      <c r="G45" s="324">
        <v>0</v>
      </c>
      <c r="H45" s="322">
        <v>0</v>
      </c>
      <c r="I45" s="323">
        <v>0</v>
      </c>
      <c r="J45" s="324">
        <v>0</v>
      </c>
      <c r="K45" s="322">
        <v>0</v>
      </c>
      <c r="L45" s="323">
        <v>0</v>
      </c>
      <c r="M45" s="324">
        <v>0</v>
      </c>
      <c r="N45" s="256">
        <v>0</v>
      </c>
      <c r="O45" s="257">
        <v>0</v>
      </c>
      <c r="P45" s="258">
        <v>0</v>
      </c>
    </row>
    <row r="46" spans="1:16" ht="15" customHeight="1" x14ac:dyDescent="0.25">
      <c r="A46" s="188" t="s">
        <v>67</v>
      </c>
      <c r="B46" s="195">
        <v>0</v>
      </c>
      <c r="C46" s="196">
        <v>0</v>
      </c>
      <c r="D46" s="295">
        <v>0</v>
      </c>
      <c r="E46" s="322" t="s">
        <v>256</v>
      </c>
      <c r="F46" s="323" t="s">
        <v>256</v>
      </c>
      <c r="G46" s="324">
        <v>15</v>
      </c>
      <c r="H46" s="322" t="s">
        <v>256</v>
      </c>
      <c r="I46" s="323" t="s">
        <v>256</v>
      </c>
      <c r="J46" s="324">
        <v>5</v>
      </c>
      <c r="K46" s="322" t="s">
        <v>256</v>
      </c>
      <c r="L46" s="323" t="s">
        <v>256</v>
      </c>
      <c r="M46" s="324">
        <v>12</v>
      </c>
      <c r="N46" s="256">
        <v>0.75</v>
      </c>
      <c r="O46" s="257">
        <v>1</v>
      </c>
      <c r="P46" s="258">
        <v>0.8</v>
      </c>
    </row>
    <row r="47" spans="1:16" ht="15" customHeight="1" x14ac:dyDescent="0.25">
      <c r="A47" s="188" t="s">
        <v>68</v>
      </c>
      <c r="B47" s="195">
        <v>0</v>
      </c>
      <c r="C47" s="196" t="s">
        <v>256</v>
      </c>
      <c r="D47" s="295" t="s">
        <v>256</v>
      </c>
      <c r="E47" s="322" t="s">
        <v>256</v>
      </c>
      <c r="F47" s="323" t="s">
        <v>256</v>
      </c>
      <c r="G47" s="324">
        <v>7</v>
      </c>
      <c r="H47" s="322" t="s">
        <v>256</v>
      </c>
      <c r="I47" s="323" t="s">
        <v>256</v>
      </c>
      <c r="J47" s="324" t="s">
        <v>256</v>
      </c>
      <c r="K47" s="322" t="s">
        <v>256</v>
      </c>
      <c r="L47" s="323" t="s">
        <v>256</v>
      </c>
      <c r="M47" s="324" t="s">
        <v>256</v>
      </c>
      <c r="N47" s="256">
        <v>0.5</v>
      </c>
      <c r="O47" s="257">
        <v>0.66666666666666663</v>
      </c>
      <c r="P47" s="258" t="s">
        <v>256</v>
      </c>
    </row>
    <row r="48" spans="1:16" ht="15" customHeight="1" x14ac:dyDescent="0.25">
      <c r="A48" s="188" t="s">
        <v>69</v>
      </c>
      <c r="B48" s="195">
        <v>80</v>
      </c>
      <c r="C48" s="196">
        <v>67</v>
      </c>
      <c r="D48" s="295">
        <v>147</v>
      </c>
      <c r="E48" s="322">
        <v>79</v>
      </c>
      <c r="F48" s="323">
        <v>69</v>
      </c>
      <c r="G48" s="324">
        <v>148</v>
      </c>
      <c r="H48" s="322">
        <v>56</v>
      </c>
      <c r="I48" s="323">
        <v>25</v>
      </c>
      <c r="J48" s="324">
        <v>81</v>
      </c>
      <c r="K48" s="322">
        <v>61</v>
      </c>
      <c r="L48" s="323">
        <v>57</v>
      </c>
      <c r="M48" s="324">
        <v>118</v>
      </c>
      <c r="N48" s="256">
        <v>0.77215189873417722</v>
      </c>
      <c r="O48" s="257">
        <v>0.82608695652173914</v>
      </c>
      <c r="P48" s="258">
        <v>0.79729729729729726</v>
      </c>
    </row>
    <row r="49" spans="1:16" ht="15" customHeight="1" x14ac:dyDescent="0.25">
      <c r="A49" s="188" t="s">
        <v>70</v>
      </c>
      <c r="B49" s="195" t="s">
        <v>256</v>
      </c>
      <c r="C49" s="196" t="s">
        <v>256</v>
      </c>
      <c r="D49" s="295">
        <v>13</v>
      </c>
      <c r="E49" s="322">
        <v>0</v>
      </c>
      <c r="F49" s="323" t="s">
        <v>256</v>
      </c>
      <c r="G49" s="324" t="s">
        <v>256</v>
      </c>
      <c r="H49" s="322" t="s">
        <v>256</v>
      </c>
      <c r="I49" s="323" t="s">
        <v>256</v>
      </c>
      <c r="J49" s="324">
        <v>11</v>
      </c>
      <c r="K49" s="322">
        <v>0</v>
      </c>
      <c r="L49" s="323" t="s">
        <v>256</v>
      </c>
      <c r="M49" s="324" t="s">
        <v>256</v>
      </c>
      <c r="N49" s="256">
        <v>0</v>
      </c>
      <c r="O49" s="257">
        <v>0.33333333333333331</v>
      </c>
      <c r="P49" s="258">
        <v>0.33333333333333331</v>
      </c>
    </row>
    <row r="50" spans="1:16" ht="15" customHeight="1" x14ac:dyDescent="0.25">
      <c r="A50" s="188" t="s">
        <v>71</v>
      </c>
      <c r="B50" s="195" t="s">
        <v>256</v>
      </c>
      <c r="C50" s="196" t="s">
        <v>256</v>
      </c>
      <c r="D50" s="295">
        <v>27</v>
      </c>
      <c r="E50" s="322" t="s">
        <v>256</v>
      </c>
      <c r="F50" s="323" t="s">
        <v>256</v>
      </c>
      <c r="G50" s="324">
        <v>26</v>
      </c>
      <c r="H50" s="322">
        <v>27</v>
      </c>
      <c r="I50" s="323">
        <v>0</v>
      </c>
      <c r="J50" s="324">
        <v>27</v>
      </c>
      <c r="K50" s="322">
        <v>22</v>
      </c>
      <c r="L50" s="323">
        <v>0</v>
      </c>
      <c r="M50" s="324">
        <v>22</v>
      </c>
      <c r="N50" s="256" t="s">
        <v>256</v>
      </c>
      <c r="O50" s="257">
        <v>0</v>
      </c>
      <c r="P50" s="258">
        <v>0.84615384615384615</v>
      </c>
    </row>
    <row r="51" spans="1:16" ht="15" customHeight="1" x14ac:dyDescent="0.25">
      <c r="A51" s="188" t="s">
        <v>72</v>
      </c>
      <c r="B51" s="195">
        <v>0</v>
      </c>
      <c r="C51" s="196">
        <v>0</v>
      </c>
      <c r="D51" s="295">
        <v>0</v>
      </c>
      <c r="E51" s="322">
        <v>0</v>
      </c>
      <c r="F51" s="323">
        <v>0</v>
      </c>
      <c r="G51" s="324">
        <v>0</v>
      </c>
      <c r="H51" s="322">
        <v>0</v>
      </c>
      <c r="I51" s="323">
        <v>0</v>
      </c>
      <c r="J51" s="324">
        <v>0</v>
      </c>
      <c r="K51" s="322">
        <v>0</v>
      </c>
      <c r="L51" s="323">
        <v>0</v>
      </c>
      <c r="M51" s="324">
        <v>0</v>
      </c>
      <c r="N51" s="256">
        <v>0</v>
      </c>
      <c r="O51" s="257">
        <v>0</v>
      </c>
      <c r="P51" s="258">
        <v>0</v>
      </c>
    </row>
    <row r="52" spans="1:16" ht="15" customHeight="1" x14ac:dyDescent="0.25">
      <c r="A52" s="188" t="s">
        <v>73</v>
      </c>
      <c r="B52" s="195">
        <v>51</v>
      </c>
      <c r="C52" s="196">
        <v>24</v>
      </c>
      <c r="D52" s="295">
        <v>75</v>
      </c>
      <c r="E52" s="322">
        <v>47</v>
      </c>
      <c r="F52" s="323">
        <v>15</v>
      </c>
      <c r="G52" s="324">
        <v>62</v>
      </c>
      <c r="H52" s="322">
        <v>64</v>
      </c>
      <c r="I52" s="323">
        <v>37</v>
      </c>
      <c r="J52" s="324">
        <v>101</v>
      </c>
      <c r="K52" s="322">
        <v>25</v>
      </c>
      <c r="L52" s="323">
        <v>8</v>
      </c>
      <c r="M52" s="324">
        <v>33</v>
      </c>
      <c r="N52" s="256">
        <v>0.53191489361702127</v>
      </c>
      <c r="O52" s="257">
        <v>0.53333333333333333</v>
      </c>
      <c r="P52" s="258">
        <v>0.532258064516129</v>
      </c>
    </row>
    <row r="53" spans="1:16" ht="15" customHeight="1" x14ac:dyDescent="0.25">
      <c r="A53" s="188" t="s">
        <v>74</v>
      </c>
      <c r="B53" s="195">
        <v>92</v>
      </c>
      <c r="C53" s="196">
        <v>34</v>
      </c>
      <c r="D53" s="295">
        <v>126</v>
      </c>
      <c r="E53" s="322">
        <v>48</v>
      </c>
      <c r="F53" s="323">
        <v>24</v>
      </c>
      <c r="G53" s="324">
        <v>72</v>
      </c>
      <c r="H53" s="322">
        <v>124</v>
      </c>
      <c r="I53" s="323">
        <v>42</v>
      </c>
      <c r="J53" s="324">
        <v>166</v>
      </c>
      <c r="K53" s="322">
        <v>27</v>
      </c>
      <c r="L53" s="323">
        <v>13</v>
      </c>
      <c r="M53" s="324">
        <v>40</v>
      </c>
      <c r="N53" s="256">
        <v>0.5625</v>
      </c>
      <c r="O53" s="257">
        <v>0.54166666666666663</v>
      </c>
      <c r="P53" s="258">
        <v>0.55555555555555558</v>
      </c>
    </row>
    <row r="54" spans="1:16" ht="15" customHeight="1" x14ac:dyDescent="0.25">
      <c r="A54" s="188" t="s">
        <v>75</v>
      </c>
      <c r="B54" s="195">
        <v>0</v>
      </c>
      <c r="C54" s="196">
        <v>25</v>
      </c>
      <c r="D54" s="295">
        <v>25</v>
      </c>
      <c r="E54" s="322">
        <v>0</v>
      </c>
      <c r="F54" s="323" t="s">
        <v>256</v>
      </c>
      <c r="G54" s="324" t="s">
        <v>256</v>
      </c>
      <c r="H54" s="322" t="s">
        <v>256</v>
      </c>
      <c r="I54" s="323" t="s">
        <v>256</v>
      </c>
      <c r="J54" s="324">
        <v>58</v>
      </c>
      <c r="K54" s="322">
        <v>0</v>
      </c>
      <c r="L54" s="323">
        <v>0</v>
      </c>
      <c r="M54" s="324">
        <v>0</v>
      </c>
      <c r="N54" s="256">
        <v>0</v>
      </c>
      <c r="O54" s="257">
        <v>0</v>
      </c>
      <c r="P54" s="258">
        <v>0</v>
      </c>
    </row>
    <row r="55" spans="1:16" ht="15" customHeight="1" x14ac:dyDescent="0.25">
      <c r="A55" s="188" t="s">
        <v>76</v>
      </c>
      <c r="B55" s="195">
        <v>0</v>
      </c>
      <c r="C55" s="196">
        <v>0</v>
      </c>
      <c r="D55" s="295">
        <v>0</v>
      </c>
      <c r="E55" s="322">
        <v>0</v>
      </c>
      <c r="F55" s="323">
        <v>0</v>
      </c>
      <c r="G55" s="324">
        <v>0</v>
      </c>
      <c r="H55" s="322">
        <v>0</v>
      </c>
      <c r="I55" s="323">
        <v>0</v>
      </c>
      <c r="J55" s="324">
        <v>0</v>
      </c>
      <c r="K55" s="322">
        <v>0</v>
      </c>
      <c r="L55" s="323">
        <v>0</v>
      </c>
      <c r="M55" s="324">
        <v>0</v>
      </c>
      <c r="N55" s="256">
        <v>0</v>
      </c>
      <c r="O55" s="257">
        <v>0</v>
      </c>
      <c r="P55" s="258">
        <v>0</v>
      </c>
    </row>
    <row r="56" spans="1:16" ht="15" customHeight="1" x14ac:dyDescent="0.25">
      <c r="A56" s="188" t="s">
        <v>77</v>
      </c>
      <c r="B56" s="195">
        <v>0</v>
      </c>
      <c r="C56" s="196">
        <v>0</v>
      </c>
      <c r="D56" s="295">
        <v>0</v>
      </c>
      <c r="E56" s="322">
        <v>0</v>
      </c>
      <c r="F56" s="323">
        <v>0</v>
      </c>
      <c r="G56" s="324">
        <v>0</v>
      </c>
      <c r="H56" s="322">
        <v>0</v>
      </c>
      <c r="I56" s="323">
        <v>0</v>
      </c>
      <c r="J56" s="324">
        <v>0</v>
      </c>
      <c r="K56" s="322">
        <v>0</v>
      </c>
      <c r="L56" s="323">
        <v>0</v>
      </c>
      <c r="M56" s="324">
        <v>0</v>
      </c>
      <c r="N56" s="256">
        <v>0</v>
      </c>
      <c r="O56" s="257">
        <v>0</v>
      </c>
      <c r="P56" s="258">
        <v>0</v>
      </c>
    </row>
    <row r="57" spans="1:16" ht="15" customHeight="1" x14ac:dyDescent="0.25">
      <c r="A57" s="188" t="s">
        <v>78</v>
      </c>
      <c r="B57" s="195">
        <v>0</v>
      </c>
      <c r="C57" s="196">
        <v>128</v>
      </c>
      <c r="D57" s="295">
        <v>128</v>
      </c>
      <c r="E57" s="322" t="s">
        <v>256</v>
      </c>
      <c r="F57" s="323" t="s">
        <v>256</v>
      </c>
      <c r="G57" s="324">
        <v>121</v>
      </c>
      <c r="H57" s="322" t="s">
        <v>256</v>
      </c>
      <c r="I57" s="323" t="s">
        <v>256</v>
      </c>
      <c r="J57" s="324">
        <v>388</v>
      </c>
      <c r="K57" s="322" t="s">
        <v>256</v>
      </c>
      <c r="L57" s="323" t="s">
        <v>256</v>
      </c>
      <c r="M57" s="324">
        <v>87</v>
      </c>
      <c r="N57" s="256">
        <v>1</v>
      </c>
      <c r="O57" s="257">
        <v>0.7142857142857143</v>
      </c>
      <c r="P57" s="258">
        <v>0.71900826446280997</v>
      </c>
    </row>
    <row r="58" spans="1:16" ht="15" customHeight="1" x14ac:dyDescent="0.25">
      <c r="A58" s="188" t="s">
        <v>79</v>
      </c>
      <c r="B58" s="195">
        <v>0</v>
      </c>
      <c r="C58" s="196">
        <v>0</v>
      </c>
      <c r="D58" s="295">
        <v>0</v>
      </c>
      <c r="E58" s="322">
        <v>0</v>
      </c>
      <c r="F58" s="323">
        <v>0</v>
      </c>
      <c r="G58" s="324">
        <v>0</v>
      </c>
      <c r="H58" s="322">
        <v>0</v>
      </c>
      <c r="I58" s="323">
        <v>0</v>
      </c>
      <c r="J58" s="324">
        <v>0</v>
      </c>
      <c r="K58" s="322">
        <v>0</v>
      </c>
      <c r="L58" s="323">
        <v>0</v>
      </c>
      <c r="M58" s="324">
        <v>0</v>
      </c>
      <c r="N58" s="256">
        <v>0</v>
      </c>
      <c r="O58" s="257">
        <v>0</v>
      </c>
      <c r="P58" s="258">
        <v>0</v>
      </c>
    </row>
    <row r="59" spans="1:16" ht="15" customHeight="1" x14ac:dyDescent="0.25">
      <c r="A59" s="188" t="s">
        <v>80</v>
      </c>
      <c r="B59" s="195">
        <v>0</v>
      </c>
      <c r="C59" s="196">
        <v>12</v>
      </c>
      <c r="D59" s="295">
        <v>12</v>
      </c>
      <c r="E59" s="322">
        <v>0</v>
      </c>
      <c r="F59" s="323">
        <v>7</v>
      </c>
      <c r="G59" s="324">
        <v>7</v>
      </c>
      <c r="H59" s="322">
        <v>0</v>
      </c>
      <c r="I59" s="323">
        <v>32</v>
      </c>
      <c r="J59" s="324">
        <v>32</v>
      </c>
      <c r="K59" s="322">
        <v>0</v>
      </c>
      <c r="L59" s="323" t="s">
        <v>256</v>
      </c>
      <c r="M59" s="324" t="s">
        <v>256</v>
      </c>
      <c r="N59" s="256">
        <v>0</v>
      </c>
      <c r="O59" s="257" t="s">
        <v>256</v>
      </c>
      <c r="P59" s="258" t="s">
        <v>256</v>
      </c>
    </row>
    <row r="60" spans="1:16" ht="15" customHeight="1" x14ac:dyDescent="0.25">
      <c r="A60" s="188" t="s">
        <v>81</v>
      </c>
      <c r="B60" s="195">
        <v>0</v>
      </c>
      <c r="C60" s="196">
        <v>0</v>
      </c>
      <c r="D60" s="295">
        <v>0</v>
      </c>
      <c r="E60" s="322">
        <v>0</v>
      </c>
      <c r="F60" s="323">
        <v>0</v>
      </c>
      <c r="G60" s="324">
        <v>0</v>
      </c>
      <c r="H60" s="322">
        <v>0</v>
      </c>
      <c r="I60" s="323">
        <v>0</v>
      </c>
      <c r="J60" s="324">
        <v>0</v>
      </c>
      <c r="K60" s="322">
        <v>0</v>
      </c>
      <c r="L60" s="323">
        <v>0</v>
      </c>
      <c r="M60" s="324">
        <v>0</v>
      </c>
      <c r="N60" s="256">
        <v>0</v>
      </c>
      <c r="O60" s="257">
        <v>0</v>
      </c>
      <c r="P60" s="258">
        <v>0</v>
      </c>
    </row>
    <row r="61" spans="1:16" ht="15" customHeight="1" x14ac:dyDescent="0.25">
      <c r="A61" s="188" t="s">
        <v>82</v>
      </c>
      <c r="B61" s="195">
        <v>5</v>
      </c>
      <c r="C61" s="196">
        <v>106</v>
      </c>
      <c r="D61" s="295">
        <v>111</v>
      </c>
      <c r="E61" s="322" t="s">
        <v>256</v>
      </c>
      <c r="F61" s="323" t="s">
        <v>256</v>
      </c>
      <c r="G61" s="324">
        <v>73</v>
      </c>
      <c r="H61" s="322">
        <v>20</v>
      </c>
      <c r="I61" s="323">
        <v>256</v>
      </c>
      <c r="J61" s="324">
        <v>276</v>
      </c>
      <c r="K61" s="322" t="s">
        <v>256</v>
      </c>
      <c r="L61" s="323" t="s">
        <v>256</v>
      </c>
      <c r="M61" s="324">
        <v>56</v>
      </c>
      <c r="N61" s="256">
        <v>1</v>
      </c>
      <c r="O61" s="257">
        <v>0.75362318840579712</v>
      </c>
      <c r="P61" s="258">
        <v>0.76712328767123283</v>
      </c>
    </row>
    <row r="62" spans="1:16" ht="15" customHeight="1" x14ac:dyDescent="0.25">
      <c r="A62" s="188" t="s">
        <v>83</v>
      </c>
      <c r="B62" s="195">
        <v>0</v>
      </c>
      <c r="C62" s="196">
        <v>14</v>
      </c>
      <c r="D62" s="295">
        <v>14</v>
      </c>
      <c r="E62" s="322" t="s">
        <v>256</v>
      </c>
      <c r="F62" s="323" t="s">
        <v>256</v>
      </c>
      <c r="G62" s="324">
        <v>7</v>
      </c>
      <c r="H62" s="322">
        <v>0</v>
      </c>
      <c r="I62" s="323">
        <v>21</v>
      </c>
      <c r="J62" s="324">
        <v>21</v>
      </c>
      <c r="K62" s="322" t="s">
        <v>256</v>
      </c>
      <c r="L62" s="323" t="s">
        <v>256</v>
      </c>
      <c r="M62" s="324">
        <v>5</v>
      </c>
      <c r="N62" s="256">
        <v>1</v>
      </c>
      <c r="O62" s="257">
        <v>0.66666666666666663</v>
      </c>
      <c r="P62" s="258">
        <v>0.7142857142857143</v>
      </c>
    </row>
    <row r="63" spans="1:16" ht="15" customHeight="1" x14ac:dyDescent="0.25">
      <c r="A63" s="188" t="s">
        <v>84</v>
      </c>
      <c r="B63" s="195">
        <v>0</v>
      </c>
      <c r="C63" s="196">
        <v>0</v>
      </c>
      <c r="D63" s="295">
        <v>0</v>
      </c>
      <c r="E63" s="322">
        <v>0</v>
      </c>
      <c r="F63" s="323">
        <v>0</v>
      </c>
      <c r="G63" s="324">
        <v>0</v>
      </c>
      <c r="H63" s="322">
        <v>0</v>
      </c>
      <c r="I63" s="323">
        <v>0</v>
      </c>
      <c r="J63" s="324">
        <v>0</v>
      </c>
      <c r="K63" s="322">
        <v>0</v>
      </c>
      <c r="L63" s="323">
        <v>0</v>
      </c>
      <c r="M63" s="324">
        <v>0</v>
      </c>
      <c r="N63" s="256">
        <v>0</v>
      </c>
      <c r="O63" s="257">
        <v>0</v>
      </c>
      <c r="P63" s="258">
        <v>0</v>
      </c>
    </row>
    <row r="64" spans="1:16" ht="15" customHeight="1" x14ac:dyDescent="0.25">
      <c r="A64" s="188" t="s">
        <v>85</v>
      </c>
      <c r="B64" s="195" t="s">
        <v>256</v>
      </c>
      <c r="C64" s="196" t="s">
        <v>256</v>
      </c>
      <c r="D64" s="295">
        <v>25</v>
      </c>
      <c r="E64" s="322">
        <v>5</v>
      </c>
      <c r="F64" s="323">
        <v>97</v>
      </c>
      <c r="G64" s="324">
        <v>102</v>
      </c>
      <c r="H64" s="322" t="s">
        <v>256</v>
      </c>
      <c r="I64" s="323" t="s">
        <v>256</v>
      </c>
      <c r="J64" s="324">
        <v>30</v>
      </c>
      <c r="K64" s="322">
        <v>5</v>
      </c>
      <c r="L64" s="323">
        <v>84</v>
      </c>
      <c r="M64" s="324">
        <v>89</v>
      </c>
      <c r="N64" s="256">
        <v>1</v>
      </c>
      <c r="O64" s="257">
        <v>0.865979381443299</v>
      </c>
      <c r="P64" s="258">
        <v>0.87254901960784315</v>
      </c>
    </row>
    <row r="65" spans="1:16" ht="15" customHeight="1" x14ac:dyDescent="0.25">
      <c r="A65" s="188" t="s">
        <v>86</v>
      </c>
      <c r="B65" s="195">
        <v>0</v>
      </c>
      <c r="C65" s="196" t="s">
        <v>256</v>
      </c>
      <c r="D65" s="295" t="s">
        <v>256</v>
      </c>
      <c r="E65" s="322">
        <v>0</v>
      </c>
      <c r="F65" s="323" t="s">
        <v>256</v>
      </c>
      <c r="G65" s="324" t="s">
        <v>256</v>
      </c>
      <c r="H65" s="322">
        <v>0</v>
      </c>
      <c r="I65" s="323">
        <v>0</v>
      </c>
      <c r="J65" s="324">
        <v>0</v>
      </c>
      <c r="K65" s="322">
        <v>0</v>
      </c>
      <c r="L65" s="323">
        <v>0</v>
      </c>
      <c r="M65" s="324">
        <v>0</v>
      </c>
      <c r="N65" s="256">
        <v>0</v>
      </c>
      <c r="O65" s="257">
        <v>0</v>
      </c>
      <c r="P65" s="258">
        <v>0</v>
      </c>
    </row>
    <row r="66" spans="1:16" ht="15" customHeight="1" x14ac:dyDescent="0.25">
      <c r="A66" s="188" t="s">
        <v>87</v>
      </c>
      <c r="B66" s="195">
        <v>30</v>
      </c>
      <c r="C66" s="196">
        <v>34</v>
      </c>
      <c r="D66" s="295">
        <v>64</v>
      </c>
      <c r="E66" s="322">
        <v>44</v>
      </c>
      <c r="F66" s="323">
        <v>40</v>
      </c>
      <c r="G66" s="324">
        <v>84</v>
      </c>
      <c r="H66" s="322">
        <v>31</v>
      </c>
      <c r="I66" s="323">
        <v>48</v>
      </c>
      <c r="J66" s="324">
        <v>79</v>
      </c>
      <c r="K66" s="322">
        <v>42</v>
      </c>
      <c r="L66" s="323">
        <v>32</v>
      </c>
      <c r="M66" s="324">
        <v>74</v>
      </c>
      <c r="N66" s="256">
        <v>0.95454545454545459</v>
      </c>
      <c r="O66" s="257">
        <v>0.8</v>
      </c>
      <c r="P66" s="258">
        <v>0.88095238095238093</v>
      </c>
    </row>
    <row r="67" spans="1:16" ht="15" customHeight="1" x14ac:dyDescent="0.25">
      <c r="A67" s="188" t="s">
        <v>212</v>
      </c>
      <c r="B67" s="195">
        <v>17</v>
      </c>
      <c r="C67" s="196">
        <v>189</v>
      </c>
      <c r="D67" s="295">
        <v>206</v>
      </c>
      <c r="E67" s="322">
        <v>0</v>
      </c>
      <c r="F67" s="323">
        <v>0</v>
      </c>
      <c r="G67" s="324">
        <v>0</v>
      </c>
      <c r="H67" s="322">
        <v>17</v>
      </c>
      <c r="I67" s="323">
        <v>189</v>
      </c>
      <c r="J67" s="324">
        <v>206</v>
      </c>
      <c r="K67" s="322">
        <v>0</v>
      </c>
      <c r="L67" s="323">
        <v>0</v>
      </c>
      <c r="M67" s="324">
        <v>0</v>
      </c>
      <c r="N67" s="256">
        <v>0</v>
      </c>
      <c r="O67" s="257">
        <v>0</v>
      </c>
      <c r="P67" s="258">
        <v>0</v>
      </c>
    </row>
    <row r="68" spans="1:16" ht="15" customHeight="1" x14ac:dyDescent="0.25">
      <c r="A68" s="188" t="s">
        <v>88</v>
      </c>
      <c r="B68" s="195">
        <v>319</v>
      </c>
      <c r="C68" s="196">
        <v>409</v>
      </c>
      <c r="D68" s="295">
        <v>728</v>
      </c>
      <c r="E68" s="322">
        <v>320</v>
      </c>
      <c r="F68" s="323">
        <v>391</v>
      </c>
      <c r="G68" s="324">
        <v>711</v>
      </c>
      <c r="H68" s="322">
        <v>181</v>
      </c>
      <c r="I68" s="323">
        <v>275</v>
      </c>
      <c r="J68" s="324">
        <v>456</v>
      </c>
      <c r="K68" s="322">
        <v>272</v>
      </c>
      <c r="L68" s="323">
        <v>315</v>
      </c>
      <c r="M68" s="324">
        <v>587</v>
      </c>
      <c r="N68" s="256">
        <v>0.85</v>
      </c>
      <c r="O68" s="257">
        <v>0.80562659846547313</v>
      </c>
      <c r="P68" s="258">
        <v>0.82559774964838251</v>
      </c>
    </row>
    <row r="69" spans="1:16" ht="15" customHeight="1" x14ac:dyDescent="0.25">
      <c r="A69" s="188" t="s">
        <v>89</v>
      </c>
      <c r="B69" s="195">
        <v>0</v>
      </c>
      <c r="C69" s="196">
        <v>0</v>
      </c>
      <c r="D69" s="295">
        <v>0</v>
      </c>
      <c r="E69" s="322">
        <v>0</v>
      </c>
      <c r="F69" s="323">
        <v>0</v>
      </c>
      <c r="G69" s="324">
        <v>0</v>
      </c>
      <c r="H69" s="322">
        <v>0</v>
      </c>
      <c r="I69" s="323">
        <v>0</v>
      </c>
      <c r="J69" s="324">
        <v>0</v>
      </c>
      <c r="K69" s="322">
        <v>0</v>
      </c>
      <c r="L69" s="323">
        <v>0</v>
      </c>
      <c r="M69" s="324">
        <v>0</v>
      </c>
      <c r="N69" s="256">
        <v>0</v>
      </c>
      <c r="O69" s="257">
        <v>0</v>
      </c>
      <c r="P69" s="258">
        <v>0</v>
      </c>
    </row>
    <row r="70" spans="1:16" ht="15" customHeight="1" x14ac:dyDescent="0.25">
      <c r="A70" s="188" t="s">
        <v>90</v>
      </c>
      <c r="B70" s="195">
        <v>46</v>
      </c>
      <c r="C70" s="196">
        <v>684</v>
      </c>
      <c r="D70" s="295">
        <v>730</v>
      </c>
      <c r="E70" s="322">
        <v>65</v>
      </c>
      <c r="F70" s="323">
        <v>725</v>
      </c>
      <c r="G70" s="324">
        <v>790</v>
      </c>
      <c r="H70" s="322">
        <v>42</v>
      </c>
      <c r="I70" s="323">
        <v>729</v>
      </c>
      <c r="J70" s="324">
        <v>771</v>
      </c>
      <c r="K70" s="322">
        <v>53</v>
      </c>
      <c r="L70" s="323">
        <v>596</v>
      </c>
      <c r="M70" s="324">
        <v>649</v>
      </c>
      <c r="N70" s="256">
        <v>0.81538461538461537</v>
      </c>
      <c r="O70" s="257">
        <v>0.8220689655172414</v>
      </c>
      <c r="P70" s="258">
        <v>0.8215189873417722</v>
      </c>
    </row>
    <row r="71" spans="1:16" ht="15" customHeight="1" x14ac:dyDescent="0.25">
      <c r="A71" s="188" t="s">
        <v>91</v>
      </c>
      <c r="B71" s="195">
        <v>0</v>
      </c>
      <c r="C71" s="196">
        <v>0</v>
      </c>
      <c r="D71" s="295">
        <v>0</v>
      </c>
      <c r="E71" s="322">
        <v>0</v>
      </c>
      <c r="F71" s="323">
        <v>0</v>
      </c>
      <c r="G71" s="324">
        <v>0</v>
      </c>
      <c r="H71" s="322">
        <v>0</v>
      </c>
      <c r="I71" s="323" t="s">
        <v>256</v>
      </c>
      <c r="J71" s="324" t="s">
        <v>256</v>
      </c>
      <c r="K71" s="322">
        <v>0</v>
      </c>
      <c r="L71" s="323">
        <v>0</v>
      </c>
      <c r="M71" s="324">
        <v>0</v>
      </c>
      <c r="N71" s="256">
        <v>0</v>
      </c>
      <c r="O71" s="257">
        <v>0</v>
      </c>
      <c r="P71" s="258">
        <v>0</v>
      </c>
    </row>
    <row r="72" spans="1:16" ht="15" customHeight="1" x14ac:dyDescent="0.25">
      <c r="A72" s="188" t="s">
        <v>92</v>
      </c>
      <c r="B72" s="195">
        <v>0</v>
      </c>
      <c r="C72" s="196">
        <v>0</v>
      </c>
      <c r="D72" s="295">
        <v>0</v>
      </c>
      <c r="E72" s="322">
        <v>0</v>
      </c>
      <c r="F72" s="323">
        <v>0</v>
      </c>
      <c r="G72" s="324">
        <v>0</v>
      </c>
      <c r="H72" s="322">
        <v>0</v>
      </c>
      <c r="I72" s="323">
        <v>0</v>
      </c>
      <c r="J72" s="324">
        <v>0</v>
      </c>
      <c r="K72" s="322">
        <v>0</v>
      </c>
      <c r="L72" s="323">
        <v>0</v>
      </c>
      <c r="M72" s="324">
        <v>0</v>
      </c>
      <c r="N72" s="256">
        <v>0</v>
      </c>
      <c r="O72" s="257">
        <v>0</v>
      </c>
      <c r="P72" s="258">
        <v>0</v>
      </c>
    </row>
    <row r="73" spans="1:16" ht="15" customHeight="1" x14ac:dyDescent="0.25">
      <c r="A73" s="188" t="s">
        <v>93</v>
      </c>
      <c r="B73" s="195">
        <v>0</v>
      </c>
      <c r="C73" s="196">
        <v>0</v>
      </c>
      <c r="D73" s="295">
        <v>0</v>
      </c>
      <c r="E73" s="322">
        <v>0</v>
      </c>
      <c r="F73" s="323">
        <v>0</v>
      </c>
      <c r="G73" s="324">
        <v>0</v>
      </c>
      <c r="H73" s="322">
        <v>0</v>
      </c>
      <c r="I73" s="323">
        <v>0</v>
      </c>
      <c r="J73" s="324">
        <v>0</v>
      </c>
      <c r="K73" s="322">
        <v>0</v>
      </c>
      <c r="L73" s="323">
        <v>0</v>
      </c>
      <c r="M73" s="324">
        <v>0</v>
      </c>
      <c r="N73" s="256">
        <v>0</v>
      </c>
      <c r="O73" s="257">
        <v>0</v>
      </c>
      <c r="P73" s="258">
        <v>0</v>
      </c>
    </row>
    <row r="74" spans="1:16" ht="15" customHeight="1" x14ac:dyDescent="0.25">
      <c r="A74" s="188" t="s">
        <v>94</v>
      </c>
      <c r="B74" s="195">
        <v>0</v>
      </c>
      <c r="C74" s="196">
        <v>0</v>
      </c>
      <c r="D74" s="295">
        <v>0</v>
      </c>
      <c r="E74" s="322">
        <v>0</v>
      </c>
      <c r="F74" s="323">
        <v>0</v>
      </c>
      <c r="G74" s="324">
        <v>0</v>
      </c>
      <c r="H74" s="322">
        <v>0</v>
      </c>
      <c r="I74" s="323">
        <v>0</v>
      </c>
      <c r="J74" s="324">
        <v>0</v>
      </c>
      <c r="K74" s="322">
        <v>0</v>
      </c>
      <c r="L74" s="323">
        <v>0</v>
      </c>
      <c r="M74" s="324">
        <v>0</v>
      </c>
      <c r="N74" s="256">
        <v>0</v>
      </c>
      <c r="O74" s="257">
        <v>0</v>
      </c>
      <c r="P74" s="258">
        <v>0</v>
      </c>
    </row>
    <row r="75" spans="1:16" ht="15" customHeight="1" x14ac:dyDescent="0.25">
      <c r="A75" s="188" t="s">
        <v>95</v>
      </c>
      <c r="B75" s="195">
        <v>0</v>
      </c>
      <c r="C75" s="196">
        <v>0</v>
      </c>
      <c r="D75" s="295">
        <v>0</v>
      </c>
      <c r="E75" s="322">
        <v>0</v>
      </c>
      <c r="F75" s="323" t="s">
        <v>256</v>
      </c>
      <c r="G75" s="324" t="s">
        <v>256</v>
      </c>
      <c r="H75" s="322">
        <v>0</v>
      </c>
      <c r="I75" s="323" t="s">
        <v>256</v>
      </c>
      <c r="J75" s="324" t="s">
        <v>256</v>
      </c>
      <c r="K75" s="322">
        <v>0</v>
      </c>
      <c r="L75" s="323" t="s">
        <v>256</v>
      </c>
      <c r="M75" s="324" t="s">
        <v>256</v>
      </c>
      <c r="N75" s="256">
        <v>0</v>
      </c>
      <c r="O75" s="257">
        <v>1</v>
      </c>
      <c r="P75" s="258">
        <v>1</v>
      </c>
    </row>
    <row r="76" spans="1:16" ht="15" customHeight="1" x14ac:dyDescent="0.25">
      <c r="A76" s="188" t="s">
        <v>96</v>
      </c>
      <c r="B76" s="195" t="s">
        <v>256</v>
      </c>
      <c r="C76" s="196" t="s">
        <v>256</v>
      </c>
      <c r="D76" s="295">
        <v>87</v>
      </c>
      <c r="E76" s="322" t="s">
        <v>256</v>
      </c>
      <c r="F76" s="323" t="s">
        <v>256</v>
      </c>
      <c r="G76" s="324">
        <v>247</v>
      </c>
      <c r="H76" s="322" t="s">
        <v>256</v>
      </c>
      <c r="I76" s="323" t="s">
        <v>256</v>
      </c>
      <c r="J76" s="324">
        <v>105</v>
      </c>
      <c r="K76" s="322" t="s">
        <v>256</v>
      </c>
      <c r="L76" s="323" t="s">
        <v>256</v>
      </c>
      <c r="M76" s="324">
        <v>150</v>
      </c>
      <c r="N76" s="256">
        <v>1</v>
      </c>
      <c r="O76" s="257">
        <v>0.60569105691056913</v>
      </c>
      <c r="P76" s="258">
        <v>0.60728744939271251</v>
      </c>
    </row>
    <row r="77" spans="1:16" ht="15" customHeight="1" x14ac:dyDescent="0.25">
      <c r="A77" s="193" t="s">
        <v>97</v>
      </c>
      <c r="B77" s="195">
        <v>0</v>
      </c>
      <c r="C77" s="196">
        <v>0</v>
      </c>
      <c r="D77" s="295">
        <v>0</v>
      </c>
      <c r="E77" s="322">
        <v>0</v>
      </c>
      <c r="F77" s="323">
        <v>0</v>
      </c>
      <c r="G77" s="324">
        <v>0</v>
      </c>
      <c r="H77" s="322">
        <v>0</v>
      </c>
      <c r="I77" s="323">
        <v>0</v>
      </c>
      <c r="J77" s="324">
        <v>0</v>
      </c>
      <c r="K77" s="322">
        <v>0</v>
      </c>
      <c r="L77" s="323">
        <v>0</v>
      </c>
      <c r="M77" s="324">
        <v>0</v>
      </c>
      <c r="N77" s="256">
        <v>0</v>
      </c>
      <c r="O77" s="257">
        <v>0</v>
      </c>
      <c r="P77" s="258">
        <v>0</v>
      </c>
    </row>
    <row r="78" spans="1:16" ht="15" customHeight="1" x14ac:dyDescent="0.25">
      <c r="A78" s="188" t="s">
        <v>98</v>
      </c>
      <c r="B78" s="195">
        <v>0</v>
      </c>
      <c r="C78" s="196">
        <v>0</v>
      </c>
      <c r="D78" s="295">
        <v>0</v>
      </c>
      <c r="E78" s="322">
        <v>0</v>
      </c>
      <c r="F78" s="323">
        <v>0</v>
      </c>
      <c r="G78" s="324">
        <v>0</v>
      </c>
      <c r="H78" s="322">
        <v>0</v>
      </c>
      <c r="I78" s="323">
        <v>0</v>
      </c>
      <c r="J78" s="324">
        <v>0</v>
      </c>
      <c r="K78" s="322">
        <v>0</v>
      </c>
      <c r="L78" s="323">
        <v>0</v>
      </c>
      <c r="M78" s="324">
        <v>0</v>
      </c>
      <c r="N78" s="256">
        <v>0</v>
      </c>
      <c r="O78" s="257">
        <v>0</v>
      </c>
      <c r="P78" s="258">
        <v>0</v>
      </c>
    </row>
    <row r="79" spans="1:16" ht="15" customHeight="1" x14ac:dyDescent="0.25">
      <c r="A79" s="188" t="s">
        <v>99</v>
      </c>
      <c r="B79" s="195">
        <v>5</v>
      </c>
      <c r="C79" s="196">
        <v>0</v>
      </c>
      <c r="D79" s="295">
        <v>5</v>
      </c>
      <c r="E79" s="322" t="s">
        <v>256</v>
      </c>
      <c r="F79" s="323" t="s">
        <v>256</v>
      </c>
      <c r="G79" s="324">
        <v>6</v>
      </c>
      <c r="H79" s="322" t="s">
        <v>256</v>
      </c>
      <c r="I79" s="323">
        <v>0</v>
      </c>
      <c r="J79" s="324" t="s">
        <v>256</v>
      </c>
      <c r="K79" s="322" t="s">
        <v>256</v>
      </c>
      <c r="L79" s="323" t="s">
        <v>256</v>
      </c>
      <c r="M79" s="324">
        <v>6</v>
      </c>
      <c r="N79" s="256">
        <v>1</v>
      </c>
      <c r="O79" s="257">
        <v>1</v>
      </c>
      <c r="P79" s="258">
        <v>1</v>
      </c>
    </row>
    <row r="80" spans="1:16" ht="15" customHeight="1" x14ac:dyDescent="0.25">
      <c r="A80" s="188" t="s">
        <v>100</v>
      </c>
      <c r="B80" s="195">
        <v>0</v>
      </c>
      <c r="C80" s="196">
        <v>0</v>
      </c>
      <c r="D80" s="295">
        <v>0</v>
      </c>
      <c r="E80" s="322">
        <v>0</v>
      </c>
      <c r="F80" s="323">
        <v>0</v>
      </c>
      <c r="G80" s="324">
        <v>0</v>
      </c>
      <c r="H80" s="322">
        <v>0</v>
      </c>
      <c r="I80" s="323">
        <v>0</v>
      </c>
      <c r="J80" s="324">
        <v>0</v>
      </c>
      <c r="K80" s="322">
        <v>0</v>
      </c>
      <c r="L80" s="323">
        <v>0</v>
      </c>
      <c r="M80" s="324">
        <v>0</v>
      </c>
      <c r="N80" s="256">
        <v>0</v>
      </c>
      <c r="O80" s="257">
        <v>0</v>
      </c>
      <c r="P80" s="258">
        <v>0</v>
      </c>
    </row>
    <row r="81" spans="1:16" ht="15" customHeight="1" x14ac:dyDescent="0.25">
      <c r="A81" s="188" t="s">
        <v>101</v>
      </c>
      <c r="B81" s="195" t="s">
        <v>256</v>
      </c>
      <c r="C81" s="196" t="s">
        <v>256</v>
      </c>
      <c r="D81" s="295">
        <v>26</v>
      </c>
      <c r="E81" s="322" t="s">
        <v>256</v>
      </c>
      <c r="F81" s="323" t="s">
        <v>256</v>
      </c>
      <c r="G81" s="324">
        <v>12</v>
      </c>
      <c r="H81" s="322" t="s">
        <v>256</v>
      </c>
      <c r="I81" s="323" t="s">
        <v>256</v>
      </c>
      <c r="J81" s="324">
        <v>24</v>
      </c>
      <c r="K81" s="322" t="s">
        <v>256</v>
      </c>
      <c r="L81" s="323" t="s">
        <v>256</v>
      </c>
      <c r="M81" s="324">
        <v>10</v>
      </c>
      <c r="N81" s="256">
        <v>0.75</v>
      </c>
      <c r="O81" s="257">
        <v>1</v>
      </c>
      <c r="P81" s="258">
        <v>0.83333333333333337</v>
      </c>
    </row>
    <row r="82" spans="1:16" ht="15" customHeight="1" x14ac:dyDescent="0.25">
      <c r="A82" s="188" t="s">
        <v>102</v>
      </c>
      <c r="B82" s="195">
        <v>0</v>
      </c>
      <c r="C82" s="196">
        <v>25</v>
      </c>
      <c r="D82" s="295">
        <v>25</v>
      </c>
      <c r="E82" s="322">
        <v>0</v>
      </c>
      <c r="F82" s="323">
        <v>10</v>
      </c>
      <c r="G82" s="324">
        <v>10</v>
      </c>
      <c r="H82" s="322" t="s">
        <v>256</v>
      </c>
      <c r="I82" s="323" t="s">
        <v>256</v>
      </c>
      <c r="J82" s="324">
        <v>46</v>
      </c>
      <c r="K82" s="322">
        <v>0</v>
      </c>
      <c r="L82" s="323">
        <v>8</v>
      </c>
      <c r="M82" s="324">
        <v>8</v>
      </c>
      <c r="N82" s="256">
        <v>0</v>
      </c>
      <c r="O82" s="257">
        <v>0.8</v>
      </c>
      <c r="P82" s="258">
        <v>0.8</v>
      </c>
    </row>
    <row r="83" spans="1:16" ht="15" customHeight="1" x14ac:dyDescent="0.25">
      <c r="A83" s="188" t="s">
        <v>103</v>
      </c>
      <c r="B83" s="195" t="s">
        <v>256</v>
      </c>
      <c r="C83" s="196" t="s">
        <v>256</v>
      </c>
      <c r="D83" s="295">
        <v>17</v>
      </c>
      <c r="E83" s="322" t="s">
        <v>256</v>
      </c>
      <c r="F83" s="323" t="s">
        <v>256</v>
      </c>
      <c r="G83" s="324">
        <v>16</v>
      </c>
      <c r="H83" s="322" t="s">
        <v>256</v>
      </c>
      <c r="I83" s="323" t="s">
        <v>256</v>
      </c>
      <c r="J83" s="324">
        <v>29</v>
      </c>
      <c r="K83" s="322">
        <v>0</v>
      </c>
      <c r="L83" s="323">
        <v>10</v>
      </c>
      <c r="M83" s="324">
        <v>10</v>
      </c>
      <c r="N83" s="256">
        <v>0</v>
      </c>
      <c r="O83" s="257">
        <v>0.66666666666666663</v>
      </c>
      <c r="P83" s="258">
        <v>0.625</v>
      </c>
    </row>
    <row r="84" spans="1:16" ht="15" customHeight="1" x14ac:dyDescent="0.25">
      <c r="A84" s="188" t="s">
        <v>104</v>
      </c>
      <c r="B84" s="195">
        <v>251</v>
      </c>
      <c r="C84" s="196">
        <v>218</v>
      </c>
      <c r="D84" s="295">
        <v>469</v>
      </c>
      <c r="E84" s="322">
        <v>258</v>
      </c>
      <c r="F84" s="323">
        <v>200</v>
      </c>
      <c r="G84" s="324">
        <v>458</v>
      </c>
      <c r="H84" s="322">
        <v>265</v>
      </c>
      <c r="I84" s="323">
        <v>222</v>
      </c>
      <c r="J84" s="324">
        <v>487</v>
      </c>
      <c r="K84" s="322">
        <v>195</v>
      </c>
      <c r="L84" s="323">
        <v>154</v>
      </c>
      <c r="M84" s="324">
        <v>349</v>
      </c>
      <c r="N84" s="256">
        <v>0.7558139534883721</v>
      </c>
      <c r="O84" s="257">
        <v>0.77</v>
      </c>
      <c r="P84" s="258">
        <v>0.76200873362445409</v>
      </c>
    </row>
    <row r="85" spans="1:16" ht="15" customHeight="1" x14ac:dyDescent="0.25">
      <c r="A85" s="188" t="s">
        <v>105</v>
      </c>
      <c r="B85" s="195">
        <v>105</v>
      </c>
      <c r="C85" s="196">
        <v>95</v>
      </c>
      <c r="D85" s="295">
        <v>200</v>
      </c>
      <c r="E85" s="322">
        <v>85</v>
      </c>
      <c r="F85" s="323">
        <v>54</v>
      </c>
      <c r="G85" s="324">
        <v>139</v>
      </c>
      <c r="H85" s="322">
        <v>101</v>
      </c>
      <c r="I85" s="323">
        <v>100</v>
      </c>
      <c r="J85" s="324">
        <v>201</v>
      </c>
      <c r="K85" s="322">
        <v>66</v>
      </c>
      <c r="L85" s="323">
        <v>44</v>
      </c>
      <c r="M85" s="324">
        <v>110</v>
      </c>
      <c r="N85" s="256">
        <v>0.77647058823529413</v>
      </c>
      <c r="O85" s="257">
        <v>0.81481481481481477</v>
      </c>
      <c r="P85" s="258">
        <v>0.79136690647482011</v>
      </c>
    </row>
    <row r="86" spans="1:16" ht="15" customHeight="1" x14ac:dyDescent="0.25">
      <c r="A86" s="188" t="s">
        <v>106</v>
      </c>
      <c r="B86" s="195">
        <v>0</v>
      </c>
      <c r="C86" s="196">
        <v>0</v>
      </c>
      <c r="D86" s="295">
        <v>0</v>
      </c>
      <c r="E86" s="322">
        <v>0</v>
      </c>
      <c r="F86" s="323">
        <v>0</v>
      </c>
      <c r="G86" s="324">
        <v>0</v>
      </c>
      <c r="H86" s="322">
        <v>0</v>
      </c>
      <c r="I86" s="323">
        <v>0</v>
      </c>
      <c r="J86" s="324">
        <v>0</v>
      </c>
      <c r="K86" s="322">
        <v>0</v>
      </c>
      <c r="L86" s="323">
        <v>0</v>
      </c>
      <c r="M86" s="324">
        <v>0</v>
      </c>
      <c r="N86" s="256">
        <v>0</v>
      </c>
      <c r="O86" s="257">
        <v>0</v>
      </c>
      <c r="P86" s="258">
        <v>0</v>
      </c>
    </row>
    <row r="87" spans="1:16" ht="15" customHeight="1" x14ac:dyDescent="0.25">
      <c r="A87" s="188" t="s">
        <v>107</v>
      </c>
      <c r="B87" s="195" t="s">
        <v>256</v>
      </c>
      <c r="C87" s="196" t="s">
        <v>256</v>
      </c>
      <c r="D87" s="295">
        <v>15</v>
      </c>
      <c r="E87" s="322">
        <v>0</v>
      </c>
      <c r="F87" s="323" t="s">
        <v>256</v>
      </c>
      <c r="G87" s="324" t="s">
        <v>256</v>
      </c>
      <c r="H87" s="322" t="s">
        <v>256</v>
      </c>
      <c r="I87" s="323" t="s">
        <v>256</v>
      </c>
      <c r="J87" s="324">
        <v>15</v>
      </c>
      <c r="K87" s="322">
        <v>0</v>
      </c>
      <c r="L87" s="323" t="s">
        <v>256</v>
      </c>
      <c r="M87" s="324" t="s">
        <v>256</v>
      </c>
      <c r="N87" s="256">
        <v>0</v>
      </c>
      <c r="O87" s="257">
        <v>0.33333333333333331</v>
      </c>
      <c r="P87" s="258">
        <v>0.33333333333333331</v>
      </c>
    </row>
    <row r="88" spans="1:16" ht="15" customHeight="1" x14ac:dyDescent="0.25">
      <c r="A88" s="188" t="s">
        <v>108</v>
      </c>
      <c r="B88" s="195">
        <v>0</v>
      </c>
      <c r="C88" s="196">
        <v>0</v>
      </c>
      <c r="D88" s="295">
        <v>0</v>
      </c>
      <c r="E88" s="322">
        <v>0</v>
      </c>
      <c r="F88" s="323">
        <v>0</v>
      </c>
      <c r="G88" s="324">
        <v>0</v>
      </c>
      <c r="H88" s="322">
        <v>0</v>
      </c>
      <c r="I88" s="323">
        <v>0</v>
      </c>
      <c r="J88" s="324">
        <v>0</v>
      </c>
      <c r="K88" s="322">
        <v>0</v>
      </c>
      <c r="L88" s="323">
        <v>0</v>
      </c>
      <c r="M88" s="324">
        <v>0</v>
      </c>
      <c r="N88" s="256">
        <v>0</v>
      </c>
      <c r="O88" s="257">
        <v>0</v>
      </c>
      <c r="P88" s="258">
        <v>0</v>
      </c>
    </row>
    <row r="89" spans="1:16" ht="15" customHeight="1" x14ac:dyDescent="0.25">
      <c r="A89" s="188" t="s">
        <v>109</v>
      </c>
      <c r="B89" s="195">
        <v>0</v>
      </c>
      <c r="C89" s="196" t="s">
        <v>256</v>
      </c>
      <c r="D89" s="295" t="s">
        <v>256</v>
      </c>
      <c r="E89" s="322" t="s">
        <v>256</v>
      </c>
      <c r="F89" s="323" t="s">
        <v>256</v>
      </c>
      <c r="G89" s="324" t="s">
        <v>256</v>
      </c>
      <c r="H89" s="322">
        <v>0</v>
      </c>
      <c r="I89" s="323" t="s">
        <v>256</v>
      </c>
      <c r="J89" s="324" t="s">
        <v>256</v>
      </c>
      <c r="K89" s="322" t="s">
        <v>256</v>
      </c>
      <c r="L89" s="323" t="s">
        <v>256</v>
      </c>
      <c r="M89" s="324" t="s">
        <v>256</v>
      </c>
      <c r="N89" s="256">
        <v>1</v>
      </c>
      <c r="O89" s="257">
        <v>0.66666666666666663</v>
      </c>
      <c r="P89" s="258">
        <v>0.75</v>
      </c>
    </row>
    <row r="90" spans="1:16" ht="15" customHeight="1" x14ac:dyDescent="0.25">
      <c r="A90" s="188" t="s">
        <v>110</v>
      </c>
      <c r="B90" s="195" t="s">
        <v>256</v>
      </c>
      <c r="C90" s="196" t="s">
        <v>256</v>
      </c>
      <c r="D90" s="295">
        <v>13</v>
      </c>
      <c r="E90" s="322">
        <v>0</v>
      </c>
      <c r="F90" s="323" t="s">
        <v>256</v>
      </c>
      <c r="G90" s="324" t="s">
        <v>256</v>
      </c>
      <c r="H90" s="322" t="s">
        <v>256</v>
      </c>
      <c r="I90" s="323" t="s">
        <v>256</v>
      </c>
      <c r="J90" s="324">
        <v>14</v>
      </c>
      <c r="K90" s="322">
        <v>0</v>
      </c>
      <c r="L90" s="323">
        <v>0</v>
      </c>
      <c r="M90" s="324">
        <v>0</v>
      </c>
      <c r="N90" s="256">
        <v>0</v>
      </c>
      <c r="O90" s="257">
        <v>0</v>
      </c>
      <c r="P90" s="258">
        <v>0</v>
      </c>
    </row>
    <row r="91" spans="1:16" ht="15" customHeight="1" x14ac:dyDescent="0.25">
      <c r="A91" s="188" t="s">
        <v>111</v>
      </c>
      <c r="B91" s="195">
        <v>0</v>
      </c>
      <c r="C91" s="196">
        <v>0</v>
      </c>
      <c r="D91" s="295">
        <v>0</v>
      </c>
      <c r="E91" s="322">
        <v>0</v>
      </c>
      <c r="F91" s="323" t="s">
        <v>256</v>
      </c>
      <c r="G91" s="324" t="s">
        <v>256</v>
      </c>
      <c r="H91" s="322">
        <v>0</v>
      </c>
      <c r="I91" s="323">
        <v>0</v>
      </c>
      <c r="J91" s="324">
        <v>0</v>
      </c>
      <c r="K91" s="322">
        <v>0</v>
      </c>
      <c r="L91" s="323">
        <v>0</v>
      </c>
      <c r="M91" s="324">
        <v>0</v>
      </c>
      <c r="N91" s="256">
        <v>0</v>
      </c>
      <c r="O91" s="257">
        <v>0</v>
      </c>
      <c r="P91" s="258">
        <v>0</v>
      </c>
    </row>
    <row r="92" spans="1:16" ht="15" customHeight="1" x14ac:dyDescent="0.25">
      <c r="A92" s="188" t="s">
        <v>112</v>
      </c>
      <c r="B92" s="195">
        <v>75</v>
      </c>
      <c r="C92" s="196">
        <v>331</v>
      </c>
      <c r="D92" s="295">
        <v>406</v>
      </c>
      <c r="E92" s="322">
        <v>60</v>
      </c>
      <c r="F92" s="323">
        <v>407</v>
      </c>
      <c r="G92" s="324">
        <v>467</v>
      </c>
      <c r="H92" s="322">
        <v>91</v>
      </c>
      <c r="I92" s="323">
        <v>349</v>
      </c>
      <c r="J92" s="324">
        <v>440</v>
      </c>
      <c r="K92" s="322">
        <v>49</v>
      </c>
      <c r="L92" s="323">
        <v>333</v>
      </c>
      <c r="M92" s="324">
        <v>382</v>
      </c>
      <c r="N92" s="256">
        <v>0.81666666666666665</v>
      </c>
      <c r="O92" s="257">
        <v>0.81818181818181823</v>
      </c>
      <c r="P92" s="258">
        <v>0.8179871520342612</v>
      </c>
    </row>
    <row r="93" spans="1:16" ht="15" customHeight="1" x14ac:dyDescent="0.25">
      <c r="A93" s="188" t="s">
        <v>113</v>
      </c>
      <c r="B93" s="195">
        <v>0</v>
      </c>
      <c r="C93" s="196">
        <v>34</v>
      </c>
      <c r="D93" s="295">
        <v>34</v>
      </c>
      <c r="E93" s="322">
        <v>0</v>
      </c>
      <c r="F93" s="323" t="s">
        <v>256</v>
      </c>
      <c r="G93" s="324" t="s">
        <v>256</v>
      </c>
      <c r="H93" s="322">
        <v>0</v>
      </c>
      <c r="I93" s="323">
        <v>37</v>
      </c>
      <c r="J93" s="324">
        <v>37</v>
      </c>
      <c r="K93" s="322">
        <v>0</v>
      </c>
      <c r="L93" s="323" t="s">
        <v>256</v>
      </c>
      <c r="M93" s="324" t="s">
        <v>256</v>
      </c>
      <c r="N93" s="256">
        <v>0</v>
      </c>
      <c r="O93" s="257">
        <v>0.66666666666666663</v>
      </c>
      <c r="P93" s="258">
        <v>0.66666666666666663</v>
      </c>
    </row>
    <row r="94" spans="1:16" ht="15" customHeight="1" x14ac:dyDescent="0.25">
      <c r="A94" s="188" t="s">
        <v>114</v>
      </c>
      <c r="B94" s="195">
        <v>0</v>
      </c>
      <c r="C94" s="196">
        <v>0</v>
      </c>
      <c r="D94" s="295">
        <v>0</v>
      </c>
      <c r="E94" s="322">
        <v>0</v>
      </c>
      <c r="F94" s="323">
        <v>0</v>
      </c>
      <c r="G94" s="324">
        <v>0</v>
      </c>
      <c r="H94" s="322">
        <v>0</v>
      </c>
      <c r="I94" s="323">
        <v>0</v>
      </c>
      <c r="J94" s="324">
        <v>0</v>
      </c>
      <c r="K94" s="322">
        <v>0</v>
      </c>
      <c r="L94" s="323">
        <v>0</v>
      </c>
      <c r="M94" s="324">
        <v>0</v>
      </c>
      <c r="N94" s="256">
        <v>0</v>
      </c>
      <c r="O94" s="257">
        <v>0</v>
      </c>
      <c r="P94" s="258">
        <v>0</v>
      </c>
    </row>
    <row r="95" spans="1:16" ht="15" customHeight="1" x14ac:dyDescent="0.25">
      <c r="A95" s="188" t="s">
        <v>115</v>
      </c>
      <c r="B95" s="195">
        <v>0</v>
      </c>
      <c r="C95" s="196">
        <v>0</v>
      </c>
      <c r="D95" s="295">
        <v>0</v>
      </c>
      <c r="E95" s="322">
        <v>0</v>
      </c>
      <c r="F95" s="323">
        <v>0</v>
      </c>
      <c r="G95" s="324">
        <v>0</v>
      </c>
      <c r="H95" s="322">
        <v>0</v>
      </c>
      <c r="I95" s="323">
        <v>0</v>
      </c>
      <c r="J95" s="324">
        <v>0</v>
      </c>
      <c r="K95" s="322">
        <v>0</v>
      </c>
      <c r="L95" s="323">
        <v>0</v>
      </c>
      <c r="M95" s="324">
        <v>0</v>
      </c>
      <c r="N95" s="256">
        <v>0</v>
      </c>
      <c r="O95" s="257">
        <v>0</v>
      </c>
      <c r="P95" s="258">
        <v>0</v>
      </c>
    </row>
    <row r="96" spans="1:16" ht="15" customHeight="1" x14ac:dyDescent="0.25">
      <c r="A96" s="188" t="s">
        <v>116</v>
      </c>
      <c r="B96" s="195">
        <v>0</v>
      </c>
      <c r="C96" s="196" t="s">
        <v>256</v>
      </c>
      <c r="D96" s="295" t="s">
        <v>256</v>
      </c>
      <c r="E96" s="322">
        <v>0</v>
      </c>
      <c r="F96" s="323" t="s">
        <v>256</v>
      </c>
      <c r="G96" s="324" t="s">
        <v>256</v>
      </c>
      <c r="H96" s="322">
        <v>0</v>
      </c>
      <c r="I96" s="323">
        <v>7</v>
      </c>
      <c r="J96" s="324">
        <v>7</v>
      </c>
      <c r="K96" s="322">
        <v>0</v>
      </c>
      <c r="L96" s="323" t="s">
        <v>256</v>
      </c>
      <c r="M96" s="324" t="s">
        <v>256</v>
      </c>
      <c r="N96" s="256">
        <v>0</v>
      </c>
      <c r="O96" s="257">
        <v>1</v>
      </c>
      <c r="P96" s="258">
        <v>1</v>
      </c>
    </row>
    <row r="97" spans="1:16" ht="15" customHeight="1" x14ac:dyDescent="0.25">
      <c r="A97" s="188" t="s">
        <v>117</v>
      </c>
      <c r="B97" s="195">
        <v>0</v>
      </c>
      <c r="C97" s="196" t="s">
        <v>256</v>
      </c>
      <c r="D97" s="295" t="s">
        <v>256</v>
      </c>
      <c r="E97" s="322">
        <v>0</v>
      </c>
      <c r="F97" s="323" t="s">
        <v>256</v>
      </c>
      <c r="G97" s="324" t="s">
        <v>256</v>
      </c>
      <c r="H97" s="322" t="s">
        <v>256</v>
      </c>
      <c r="I97" s="323" t="s">
        <v>256</v>
      </c>
      <c r="J97" s="324">
        <v>10</v>
      </c>
      <c r="K97" s="322">
        <v>0</v>
      </c>
      <c r="L97" s="323" t="s">
        <v>256</v>
      </c>
      <c r="M97" s="324" t="s">
        <v>256</v>
      </c>
      <c r="N97" s="256">
        <v>0</v>
      </c>
      <c r="O97" s="257">
        <v>1</v>
      </c>
      <c r="P97" s="258">
        <v>1</v>
      </c>
    </row>
    <row r="98" spans="1:16" ht="15" customHeight="1" x14ac:dyDescent="0.25">
      <c r="A98" s="188" t="s">
        <v>118</v>
      </c>
      <c r="B98" s="195">
        <v>290</v>
      </c>
      <c r="C98" s="196">
        <v>326</v>
      </c>
      <c r="D98" s="295">
        <v>616</v>
      </c>
      <c r="E98" s="322">
        <v>211</v>
      </c>
      <c r="F98" s="323">
        <v>227</v>
      </c>
      <c r="G98" s="324">
        <v>438</v>
      </c>
      <c r="H98" s="322">
        <v>280</v>
      </c>
      <c r="I98" s="323">
        <v>337</v>
      </c>
      <c r="J98" s="324">
        <v>617</v>
      </c>
      <c r="K98" s="322">
        <v>166</v>
      </c>
      <c r="L98" s="323">
        <v>166</v>
      </c>
      <c r="M98" s="324">
        <v>332</v>
      </c>
      <c r="N98" s="256">
        <v>0.78672985781990523</v>
      </c>
      <c r="O98" s="257">
        <v>0.7312775330396476</v>
      </c>
      <c r="P98" s="258">
        <v>0.75799086757990863</v>
      </c>
    </row>
    <row r="99" spans="1:16" ht="15" customHeight="1" x14ac:dyDescent="0.25">
      <c r="A99" s="188" t="s">
        <v>119</v>
      </c>
      <c r="B99" s="195">
        <v>0</v>
      </c>
      <c r="C99" s="196">
        <v>7</v>
      </c>
      <c r="D99" s="295">
        <v>7</v>
      </c>
      <c r="E99" s="322">
        <v>0</v>
      </c>
      <c r="F99" s="323">
        <v>7</v>
      </c>
      <c r="G99" s="324">
        <v>7</v>
      </c>
      <c r="H99" s="322">
        <v>0</v>
      </c>
      <c r="I99" s="323">
        <v>6</v>
      </c>
      <c r="J99" s="324">
        <v>6</v>
      </c>
      <c r="K99" s="322">
        <v>0</v>
      </c>
      <c r="L99" s="323">
        <v>7</v>
      </c>
      <c r="M99" s="324">
        <v>7</v>
      </c>
      <c r="N99" s="256">
        <v>0</v>
      </c>
      <c r="O99" s="257">
        <v>1</v>
      </c>
      <c r="P99" s="258">
        <v>1</v>
      </c>
    </row>
    <row r="100" spans="1:16" ht="15" customHeight="1" x14ac:dyDescent="0.25">
      <c r="A100" s="270" t="s">
        <v>120</v>
      </c>
      <c r="B100" s="195">
        <v>0</v>
      </c>
      <c r="C100" s="196">
        <v>0</v>
      </c>
      <c r="D100" s="295">
        <v>0</v>
      </c>
      <c r="E100" s="322">
        <v>0</v>
      </c>
      <c r="F100" s="323">
        <v>0</v>
      </c>
      <c r="G100" s="324">
        <v>0</v>
      </c>
      <c r="H100" s="322">
        <v>0</v>
      </c>
      <c r="I100" s="323">
        <v>0</v>
      </c>
      <c r="J100" s="324">
        <v>0</v>
      </c>
      <c r="K100" s="322">
        <v>0</v>
      </c>
      <c r="L100" s="323">
        <v>0</v>
      </c>
      <c r="M100" s="324">
        <v>0</v>
      </c>
      <c r="N100" s="256">
        <v>0</v>
      </c>
      <c r="O100" s="257">
        <v>0</v>
      </c>
      <c r="P100" s="258">
        <v>0</v>
      </c>
    </row>
    <row r="101" spans="1:16" ht="15" customHeight="1" x14ac:dyDescent="0.25">
      <c r="A101" s="11" t="s">
        <v>121</v>
      </c>
      <c r="B101" s="195" t="s">
        <v>256</v>
      </c>
      <c r="C101" s="196" t="s">
        <v>256</v>
      </c>
      <c r="D101" s="295" t="s">
        <v>256</v>
      </c>
      <c r="E101" s="322" t="s">
        <v>256</v>
      </c>
      <c r="F101" s="323">
        <v>0</v>
      </c>
      <c r="G101" s="324" t="s">
        <v>256</v>
      </c>
      <c r="H101" s="322" t="s">
        <v>256</v>
      </c>
      <c r="I101" s="323" t="s">
        <v>256</v>
      </c>
      <c r="J101" s="324" t="s">
        <v>256</v>
      </c>
      <c r="K101" s="322">
        <v>0</v>
      </c>
      <c r="L101" s="323">
        <v>0</v>
      </c>
      <c r="M101" s="324">
        <v>0</v>
      </c>
      <c r="N101" s="256">
        <v>0</v>
      </c>
      <c r="O101" s="257">
        <v>0</v>
      </c>
      <c r="P101" s="258">
        <v>0</v>
      </c>
    </row>
    <row r="102" spans="1:16" ht="15" customHeight="1" x14ac:dyDescent="0.25">
      <c r="A102" s="188" t="s">
        <v>122</v>
      </c>
      <c r="B102" s="195">
        <v>0</v>
      </c>
      <c r="C102" s="196">
        <v>0</v>
      </c>
      <c r="D102" s="295">
        <v>0</v>
      </c>
      <c r="E102" s="322" t="s">
        <v>256</v>
      </c>
      <c r="F102" s="323">
        <v>0</v>
      </c>
      <c r="G102" s="324" t="s">
        <v>256</v>
      </c>
      <c r="H102" s="322">
        <v>0</v>
      </c>
      <c r="I102" s="323">
        <v>0</v>
      </c>
      <c r="J102" s="324">
        <v>0</v>
      </c>
      <c r="K102" s="322" t="s">
        <v>256</v>
      </c>
      <c r="L102" s="323">
        <v>0</v>
      </c>
      <c r="M102" s="324" t="s">
        <v>256</v>
      </c>
      <c r="N102" s="256">
        <v>1</v>
      </c>
      <c r="O102" s="257">
        <v>0</v>
      </c>
      <c r="P102" s="258">
        <v>1</v>
      </c>
    </row>
    <row r="103" spans="1:16" ht="15" customHeight="1" x14ac:dyDescent="0.25">
      <c r="A103" s="188" t="s">
        <v>123</v>
      </c>
      <c r="B103" s="195">
        <v>0</v>
      </c>
      <c r="C103" s="196">
        <v>0</v>
      </c>
      <c r="D103" s="295">
        <v>0</v>
      </c>
      <c r="E103" s="322">
        <v>0</v>
      </c>
      <c r="F103" s="323">
        <v>0</v>
      </c>
      <c r="G103" s="324">
        <v>0</v>
      </c>
      <c r="H103" s="322">
        <v>0</v>
      </c>
      <c r="I103" s="323">
        <v>0</v>
      </c>
      <c r="J103" s="324">
        <v>0</v>
      </c>
      <c r="K103" s="322">
        <v>0</v>
      </c>
      <c r="L103" s="323">
        <v>0</v>
      </c>
      <c r="M103" s="324">
        <v>0</v>
      </c>
      <c r="N103" s="256">
        <v>0</v>
      </c>
      <c r="O103" s="257">
        <v>0</v>
      </c>
      <c r="P103" s="258">
        <v>0</v>
      </c>
    </row>
    <row r="104" spans="1:16" ht="15" customHeight="1" x14ac:dyDescent="0.25">
      <c r="A104" s="188" t="s">
        <v>124</v>
      </c>
      <c r="B104" s="195">
        <v>0</v>
      </c>
      <c r="C104" s="196">
        <v>0</v>
      </c>
      <c r="D104" s="295">
        <v>0</v>
      </c>
      <c r="E104" s="322" t="s">
        <v>256</v>
      </c>
      <c r="F104" s="323">
        <v>0</v>
      </c>
      <c r="G104" s="324" t="s">
        <v>256</v>
      </c>
      <c r="H104" s="322">
        <v>0</v>
      </c>
      <c r="I104" s="323">
        <v>0</v>
      </c>
      <c r="J104" s="324">
        <v>0</v>
      </c>
      <c r="K104" s="322" t="s">
        <v>256</v>
      </c>
      <c r="L104" s="323">
        <v>0</v>
      </c>
      <c r="M104" s="324" t="s">
        <v>256</v>
      </c>
      <c r="N104" s="256">
        <v>0.66666666666666663</v>
      </c>
      <c r="O104" s="257">
        <v>0</v>
      </c>
      <c r="P104" s="258">
        <v>0.66666666666666663</v>
      </c>
    </row>
    <row r="105" spans="1:16" ht="15" customHeight="1" x14ac:dyDescent="0.25">
      <c r="A105" s="188" t="s">
        <v>125</v>
      </c>
      <c r="B105" s="195">
        <v>0</v>
      </c>
      <c r="C105" s="196">
        <v>0</v>
      </c>
      <c r="D105" s="295">
        <v>0</v>
      </c>
      <c r="E105" s="322">
        <v>0</v>
      </c>
      <c r="F105" s="323">
        <v>0</v>
      </c>
      <c r="G105" s="324">
        <v>0</v>
      </c>
      <c r="H105" s="322">
        <v>0</v>
      </c>
      <c r="I105" s="323">
        <v>0</v>
      </c>
      <c r="J105" s="324">
        <v>0</v>
      </c>
      <c r="K105" s="322">
        <v>0</v>
      </c>
      <c r="L105" s="323">
        <v>0</v>
      </c>
      <c r="M105" s="324">
        <v>0</v>
      </c>
      <c r="N105" s="256">
        <v>0</v>
      </c>
      <c r="O105" s="257">
        <v>0</v>
      </c>
      <c r="P105" s="258">
        <v>0</v>
      </c>
    </row>
    <row r="106" spans="1:16" ht="15" customHeight="1" x14ac:dyDescent="0.25">
      <c r="A106" s="193" t="s">
        <v>126</v>
      </c>
      <c r="B106" s="195">
        <v>0</v>
      </c>
      <c r="C106" s="196">
        <v>0</v>
      </c>
      <c r="D106" s="295">
        <v>0</v>
      </c>
      <c r="E106" s="322">
        <v>0</v>
      </c>
      <c r="F106" s="323">
        <v>0</v>
      </c>
      <c r="G106" s="324">
        <v>0</v>
      </c>
      <c r="H106" s="322">
        <v>0</v>
      </c>
      <c r="I106" s="323">
        <v>0</v>
      </c>
      <c r="J106" s="324">
        <v>0</v>
      </c>
      <c r="K106" s="322">
        <v>0</v>
      </c>
      <c r="L106" s="323">
        <v>0</v>
      </c>
      <c r="M106" s="324">
        <v>0</v>
      </c>
      <c r="N106" s="256">
        <v>0</v>
      </c>
      <c r="O106" s="257">
        <v>0</v>
      </c>
      <c r="P106" s="258">
        <v>0</v>
      </c>
    </row>
    <row r="107" spans="1:16" ht="15" customHeight="1" x14ac:dyDescent="0.25">
      <c r="A107" s="188" t="s">
        <v>127</v>
      </c>
      <c r="B107" s="195">
        <v>0</v>
      </c>
      <c r="C107" s="196">
        <v>0</v>
      </c>
      <c r="D107" s="295">
        <v>0</v>
      </c>
      <c r="E107" s="322" t="s">
        <v>256</v>
      </c>
      <c r="F107" s="323" t="s">
        <v>256</v>
      </c>
      <c r="G107" s="324">
        <v>16</v>
      </c>
      <c r="H107" s="322">
        <v>0</v>
      </c>
      <c r="I107" s="323">
        <v>0</v>
      </c>
      <c r="J107" s="324">
        <v>0</v>
      </c>
      <c r="K107" s="322" t="s">
        <v>256</v>
      </c>
      <c r="L107" s="323" t="s">
        <v>256</v>
      </c>
      <c r="M107" s="324">
        <v>16</v>
      </c>
      <c r="N107" s="256">
        <v>1</v>
      </c>
      <c r="O107" s="257">
        <v>1</v>
      </c>
      <c r="P107" s="258">
        <v>1</v>
      </c>
    </row>
    <row r="108" spans="1:16" ht="15" customHeight="1" x14ac:dyDescent="0.25">
      <c r="A108" s="188" t="s">
        <v>128</v>
      </c>
      <c r="B108" s="195">
        <v>0</v>
      </c>
      <c r="C108" s="196">
        <v>0</v>
      </c>
      <c r="D108" s="295">
        <v>0</v>
      </c>
      <c r="E108" s="322">
        <v>0</v>
      </c>
      <c r="F108" s="323">
        <v>0</v>
      </c>
      <c r="G108" s="324">
        <v>0</v>
      </c>
      <c r="H108" s="322">
        <v>0</v>
      </c>
      <c r="I108" s="323">
        <v>0</v>
      </c>
      <c r="J108" s="324">
        <v>0</v>
      </c>
      <c r="K108" s="322">
        <v>0</v>
      </c>
      <c r="L108" s="323">
        <v>0</v>
      </c>
      <c r="M108" s="324">
        <v>0</v>
      </c>
      <c r="N108" s="256">
        <v>0</v>
      </c>
      <c r="O108" s="257">
        <v>0</v>
      </c>
      <c r="P108" s="258">
        <v>0</v>
      </c>
    </row>
    <row r="109" spans="1:16" ht="15" customHeight="1" x14ac:dyDescent="0.25">
      <c r="A109" s="188" t="s">
        <v>129</v>
      </c>
      <c r="B109" s="195">
        <v>0</v>
      </c>
      <c r="C109" s="196" t="s">
        <v>256</v>
      </c>
      <c r="D109" s="295" t="s">
        <v>256</v>
      </c>
      <c r="E109" s="322">
        <v>0</v>
      </c>
      <c r="F109" s="323" t="s">
        <v>256</v>
      </c>
      <c r="G109" s="324" t="s">
        <v>256</v>
      </c>
      <c r="H109" s="322">
        <v>0</v>
      </c>
      <c r="I109" s="323">
        <v>10</v>
      </c>
      <c r="J109" s="324">
        <v>10</v>
      </c>
      <c r="K109" s="322">
        <v>0</v>
      </c>
      <c r="L109" s="323" t="s">
        <v>256</v>
      </c>
      <c r="M109" s="324" t="s">
        <v>256</v>
      </c>
      <c r="N109" s="256">
        <v>0</v>
      </c>
      <c r="O109" s="257">
        <v>0.66666666666666663</v>
      </c>
      <c r="P109" s="258">
        <v>0.66666666666666663</v>
      </c>
    </row>
    <row r="110" spans="1:16" ht="15" customHeight="1" x14ac:dyDescent="0.25">
      <c r="A110" s="188" t="s">
        <v>130</v>
      </c>
      <c r="B110" s="195">
        <v>0</v>
      </c>
      <c r="C110" s="196">
        <v>0</v>
      </c>
      <c r="D110" s="295">
        <v>0</v>
      </c>
      <c r="E110" s="322">
        <v>0</v>
      </c>
      <c r="F110" s="323">
        <v>0</v>
      </c>
      <c r="G110" s="324">
        <v>0</v>
      </c>
      <c r="H110" s="322">
        <v>0</v>
      </c>
      <c r="I110" s="323">
        <v>0</v>
      </c>
      <c r="J110" s="324">
        <v>0</v>
      </c>
      <c r="K110" s="322">
        <v>0</v>
      </c>
      <c r="L110" s="323">
        <v>0</v>
      </c>
      <c r="M110" s="324">
        <v>0</v>
      </c>
      <c r="N110" s="256">
        <v>0</v>
      </c>
      <c r="O110" s="257">
        <v>0</v>
      </c>
      <c r="P110" s="258">
        <v>0</v>
      </c>
    </row>
    <row r="111" spans="1:16" ht="15" customHeight="1" x14ac:dyDescent="0.25">
      <c r="A111" s="188" t="s">
        <v>131</v>
      </c>
      <c r="B111" s="195">
        <v>0</v>
      </c>
      <c r="C111" s="196">
        <v>0</v>
      </c>
      <c r="D111" s="295">
        <v>0</v>
      </c>
      <c r="E111" s="322">
        <v>0</v>
      </c>
      <c r="F111" s="323">
        <v>0</v>
      </c>
      <c r="G111" s="324">
        <v>0</v>
      </c>
      <c r="H111" s="322">
        <v>0</v>
      </c>
      <c r="I111" s="323">
        <v>0</v>
      </c>
      <c r="J111" s="324">
        <v>0</v>
      </c>
      <c r="K111" s="322">
        <v>0</v>
      </c>
      <c r="L111" s="323">
        <v>0</v>
      </c>
      <c r="M111" s="324">
        <v>0</v>
      </c>
      <c r="N111" s="256">
        <v>0</v>
      </c>
      <c r="O111" s="257">
        <v>0</v>
      </c>
      <c r="P111" s="258">
        <v>0</v>
      </c>
    </row>
    <row r="112" spans="1:16" ht="15" customHeight="1" x14ac:dyDescent="0.25">
      <c r="A112" s="188" t="s">
        <v>132</v>
      </c>
      <c r="B112" s="195">
        <v>0</v>
      </c>
      <c r="C112" s="196">
        <v>16</v>
      </c>
      <c r="D112" s="295">
        <v>16</v>
      </c>
      <c r="E112" s="322">
        <v>0</v>
      </c>
      <c r="F112" s="323" t="s">
        <v>256</v>
      </c>
      <c r="G112" s="324" t="s">
        <v>256</v>
      </c>
      <c r="H112" s="322">
        <v>0</v>
      </c>
      <c r="I112" s="323">
        <v>24</v>
      </c>
      <c r="J112" s="324">
        <v>24</v>
      </c>
      <c r="K112" s="322">
        <v>0</v>
      </c>
      <c r="L112" s="323" t="s">
        <v>256</v>
      </c>
      <c r="M112" s="324" t="s">
        <v>256</v>
      </c>
      <c r="N112" s="256">
        <v>0</v>
      </c>
      <c r="O112" s="257">
        <v>0.66666666666666663</v>
      </c>
      <c r="P112" s="258">
        <v>0.66666666666666663</v>
      </c>
    </row>
    <row r="113" spans="1:16" ht="15" customHeight="1" x14ac:dyDescent="0.25">
      <c r="A113" s="188" t="s">
        <v>133</v>
      </c>
      <c r="B113" s="195">
        <v>11</v>
      </c>
      <c r="C113" s="196">
        <v>8</v>
      </c>
      <c r="D113" s="295">
        <v>19</v>
      </c>
      <c r="E113" s="322">
        <v>21</v>
      </c>
      <c r="F113" s="323">
        <v>17</v>
      </c>
      <c r="G113" s="324">
        <v>38</v>
      </c>
      <c r="H113" s="322">
        <v>11</v>
      </c>
      <c r="I113" s="323">
        <v>8</v>
      </c>
      <c r="J113" s="324">
        <v>19</v>
      </c>
      <c r="K113" s="322">
        <v>19</v>
      </c>
      <c r="L113" s="323">
        <v>14</v>
      </c>
      <c r="M113" s="324">
        <v>33</v>
      </c>
      <c r="N113" s="256">
        <v>0.90476190476190477</v>
      </c>
      <c r="O113" s="257">
        <v>0.82352941176470584</v>
      </c>
      <c r="P113" s="258">
        <v>0.86842105263157898</v>
      </c>
    </row>
    <row r="114" spans="1:16" ht="15" customHeight="1" x14ac:dyDescent="0.25">
      <c r="A114" s="188" t="s">
        <v>135</v>
      </c>
      <c r="B114" s="195">
        <v>0</v>
      </c>
      <c r="C114" s="196">
        <v>0</v>
      </c>
      <c r="D114" s="295">
        <v>0</v>
      </c>
      <c r="E114" s="322">
        <v>0</v>
      </c>
      <c r="F114" s="323">
        <v>0</v>
      </c>
      <c r="G114" s="324">
        <v>0</v>
      </c>
      <c r="H114" s="322" t="s">
        <v>256</v>
      </c>
      <c r="I114" s="323" t="s">
        <v>256</v>
      </c>
      <c r="J114" s="324" t="s">
        <v>256</v>
      </c>
      <c r="K114" s="322">
        <v>0</v>
      </c>
      <c r="L114" s="323">
        <v>0</v>
      </c>
      <c r="M114" s="324">
        <v>0</v>
      </c>
      <c r="N114" s="256">
        <v>0</v>
      </c>
      <c r="O114" s="257">
        <v>0</v>
      </c>
      <c r="P114" s="258">
        <v>0</v>
      </c>
    </row>
    <row r="115" spans="1:16" ht="15" customHeight="1" x14ac:dyDescent="0.25">
      <c r="A115" s="188" t="s">
        <v>134</v>
      </c>
      <c r="B115" s="195">
        <v>17</v>
      </c>
      <c r="C115" s="196">
        <v>26</v>
      </c>
      <c r="D115" s="295">
        <v>43</v>
      </c>
      <c r="E115" s="322" t="s">
        <v>256</v>
      </c>
      <c r="F115" s="323" t="s">
        <v>256</v>
      </c>
      <c r="G115" s="324">
        <v>26</v>
      </c>
      <c r="H115" s="322">
        <v>20</v>
      </c>
      <c r="I115" s="323">
        <v>55</v>
      </c>
      <c r="J115" s="324">
        <v>75</v>
      </c>
      <c r="K115" s="322" t="s">
        <v>256</v>
      </c>
      <c r="L115" s="323" t="s">
        <v>256</v>
      </c>
      <c r="M115" s="324">
        <v>18</v>
      </c>
      <c r="N115" s="256">
        <v>0.66666666666666663</v>
      </c>
      <c r="O115" s="257">
        <v>0.69565217391304346</v>
      </c>
      <c r="P115" s="258">
        <v>0.69230769230769229</v>
      </c>
    </row>
    <row r="116" spans="1:16" ht="15" customHeight="1" x14ac:dyDescent="0.25">
      <c r="A116" s="188" t="s">
        <v>136</v>
      </c>
      <c r="B116" s="195">
        <v>153</v>
      </c>
      <c r="C116" s="196">
        <v>127</v>
      </c>
      <c r="D116" s="295">
        <v>280</v>
      </c>
      <c r="E116" s="322">
        <v>153</v>
      </c>
      <c r="F116" s="323">
        <v>122</v>
      </c>
      <c r="G116" s="324">
        <v>275</v>
      </c>
      <c r="H116" s="322">
        <v>130</v>
      </c>
      <c r="I116" s="323">
        <v>107</v>
      </c>
      <c r="J116" s="324">
        <v>237</v>
      </c>
      <c r="K116" s="322">
        <v>133</v>
      </c>
      <c r="L116" s="323">
        <v>91</v>
      </c>
      <c r="M116" s="324">
        <v>224</v>
      </c>
      <c r="N116" s="256">
        <v>0.86928104575163401</v>
      </c>
      <c r="O116" s="257">
        <v>0.74590163934426235</v>
      </c>
      <c r="P116" s="258">
        <v>0.81454545454545457</v>
      </c>
    </row>
    <row r="117" spans="1:16" ht="15" customHeight="1" x14ac:dyDescent="0.25">
      <c r="A117" s="188" t="s">
        <v>137</v>
      </c>
      <c r="B117" s="195">
        <v>0</v>
      </c>
      <c r="C117" s="196">
        <v>0</v>
      </c>
      <c r="D117" s="295">
        <v>0</v>
      </c>
      <c r="E117" s="322">
        <v>0</v>
      </c>
      <c r="F117" s="323">
        <v>0</v>
      </c>
      <c r="G117" s="324">
        <v>0</v>
      </c>
      <c r="H117" s="322">
        <v>0</v>
      </c>
      <c r="I117" s="323">
        <v>0</v>
      </c>
      <c r="J117" s="324">
        <v>0</v>
      </c>
      <c r="K117" s="322">
        <v>0</v>
      </c>
      <c r="L117" s="323">
        <v>0</v>
      </c>
      <c r="M117" s="324">
        <v>0</v>
      </c>
      <c r="N117" s="256">
        <v>0</v>
      </c>
      <c r="O117" s="257">
        <v>0</v>
      </c>
      <c r="P117" s="258">
        <v>0</v>
      </c>
    </row>
    <row r="118" spans="1:16" ht="15" customHeight="1" x14ac:dyDescent="0.25">
      <c r="A118" s="188" t="s">
        <v>138</v>
      </c>
      <c r="B118" s="195">
        <v>0</v>
      </c>
      <c r="C118" s="196">
        <v>0</v>
      </c>
      <c r="D118" s="295">
        <v>0</v>
      </c>
      <c r="E118" s="322">
        <v>0</v>
      </c>
      <c r="F118" s="323">
        <v>0</v>
      </c>
      <c r="G118" s="324">
        <v>0</v>
      </c>
      <c r="H118" s="322">
        <v>0</v>
      </c>
      <c r="I118" s="323">
        <v>0</v>
      </c>
      <c r="J118" s="324">
        <v>0</v>
      </c>
      <c r="K118" s="322">
        <v>0</v>
      </c>
      <c r="L118" s="323">
        <v>0</v>
      </c>
      <c r="M118" s="324">
        <v>0</v>
      </c>
      <c r="N118" s="256">
        <v>0</v>
      </c>
      <c r="O118" s="257">
        <v>0</v>
      </c>
      <c r="P118" s="258">
        <v>0</v>
      </c>
    </row>
    <row r="119" spans="1:16" ht="15" customHeight="1" x14ac:dyDescent="0.25">
      <c r="A119" s="188" t="s">
        <v>139</v>
      </c>
      <c r="B119" s="195">
        <v>65</v>
      </c>
      <c r="C119" s="196">
        <v>54</v>
      </c>
      <c r="D119" s="295">
        <v>119</v>
      </c>
      <c r="E119" s="322">
        <v>45</v>
      </c>
      <c r="F119" s="323">
        <v>23</v>
      </c>
      <c r="G119" s="324">
        <v>68</v>
      </c>
      <c r="H119" s="322">
        <v>50</v>
      </c>
      <c r="I119" s="323">
        <v>47</v>
      </c>
      <c r="J119" s="324">
        <v>97</v>
      </c>
      <c r="K119" s="322">
        <v>32</v>
      </c>
      <c r="L119" s="323">
        <v>19</v>
      </c>
      <c r="M119" s="324">
        <v>51</v>
      </c>
      <c r="N119" s="256">
        <v>0.71111111111111114</v>
      </c>
      <c r="O119" s="257">
        <v>0.82608695652173914</v>
      </c>
      <c r="P119" s="258">
        <v>0.75</v>
      </c>
    </row>
    <row r="120" spans="1:16" ht="15" customHeight="1" x14ac:dyDescent="0.25">
      <c r="A120" s="188" t="s">
        <v>140</v>
      </c>
      <c r="B120" s="195">
        <v>0</v>
      </c>
      <c r="C120" s="196">
        <v>0</v>
      </c>
      <c r="D120" s="295">
        <v>0</v>
      </c>
      <c r="E120" s="322">
        <v>0</v>
      </c>
      <c r="F120" s="323" t="s">
        <v>256</v>
      </c>
      <c r="G120" s="324" t="s">
        <v>256</v>
      </c>
      <c r="H120" s="322">
        <v>0</v>
      </c>
      <c r="I120" s="323" t="s">
        <v>256</v>
      </c>
      <c r="J120" s="324" t="s">
        <v>256</v>
      </c>
      <c r="K120" s="322">
        <v>0</v>
      </c>
      <c r="L120" s="323" t="s">
        <v>256</v>
      </c>
      <c r="M120" s="324" t="s">
        <v>256</v>
      </c>
      <c r="N120" s="256">
        <v>0</v>
      </c>
      <c r="O120" s="257">
        <v>1</v>
      </c>
      <c r="P120" s="258">
        <v>1</v>
      </c>
    </row>
    <row r="121" spans="1:16" ht="15" customHeight="1" x14ac:dyDescent="0.25">
      <c r="A121" s="188" t="s">
        <v>141</v>
      </c>
      <c r="B121" s="195">
        <v>0</v>
      </c>
      <c r="C121" s="196">
        <v>0</v>
      </c>
      <c r="D121" s="295">
        <v>0</v>
      </c>
      <c r="E121" s="322">
        <v>0</v>
      </c>
      <c r="F121" s="323">
        <v>0</v>
      </c>
      <c r="G121" s="324">
        <v>0</v>
      </c>
      <c r="H121" s="322">
        <v>0</v>
      </c>
      <c r="I121" s="323">
        <v>0</v>
      </c>
      <c r="J121" s="324">
        <v>0</v>
      </c>
      <c r="K121" s="322">
        <v>0</v>
      </c>
      <c r="L121" s="323">
        <v>0</v>
      </c>
      <c r="M121" s="324">
        <v>0</v>
      </c>
      <c r="N121" s="256">
        <v>0</v>
      </c>
      <c r="O121" s="257">
        <v>0</v>
      </c>
      <c r="P121" s="258">
        <v>0</v>
      </c>
    </row>
    <row r="122" spans="1:16" ht="15" customHeight="1" x14ac:dyDescent="0.25">
      <c r="A122" s="188" t="s">
        <v>142</v>
      </c>
      <c r="B122" s="195">
        <v>0</v>
      </c>
      <c r="C122" s="196">
        <v>0</v>
      </c>
      <c r="D122" s="295">
        <v>0</v>
      </c>
      <c r="E122" s="322">
        <v>0</v>
      </c>
      <c r="F122" s="323">
        <v>0</v>
      </c>
      <c r="G122" s="324">
        <v>0</v>
      </c>
      <c r="H122" s="322">
        <v>0</v>
      </c>
      <c r="I122" s="323">
        <v>0</v>
      </c>
      <c r="J122" s="324">
        <v>0</v>
      </c>
      <c r="K122" s="322">
        <v>0</v>
      </c>
      <c r="L122" s="323">
        <v>0</v>
      </c>
      <c r="M122" s="324">
        <v>0</v>
      </c>
      <c r="N122" s="256">
        <v>0</v>
      </c>
      <c r="O122" s="257">
        <v>0</v>
      </c>
      <c r="P122" s="258">
        <v>0</v>
      </c>
    </row>
    <row r="123" spans="1:16" ht="15" customHeight="1" x14ac:dyDescent="0.25">
      <c r="A123" s="188" t="s">
        <v>143</v>
      </c>
      <c r="B123" s="195" t="s">
        <v>256</v>
      </c>
      <c r="C123" s="196" t="s">
        <v>256</v>
      </c>
      <c r="D123" s="295" t="s">
        <v>256</v>
      </c>
      <c r="E123" s="322">
        <v>0</v>
      </c>
      <c r="F123" s="323" t="s">
        <v>256</v>
      </c>
      <c r="G123" s="324" t="s">
        <v>256</v>
      </c>
      <c r="H123" s="322" t="s">
        <v>256</v>
      </c>
      <c r="I123" s="323" t="s">
        <v>256</v>
      </c>
      <c r="J123" s="324">
        <v>9</v>
      </c>
      <c r="K123" s="322">
        <v>0</v>
      </c>
      <c r="L123" s="323" t="s">
        <v>256</v>
      </c>
      <c r="M123" s="324" t="s">
        <v>256</v>
      </c>
      <c r="N123" s="256">
        <v>0</v>
      </c>
      <c r="O123" s="257">
        <v>0.5</v>
      </c>
      <c r="P123" s="258">
        <v>0.5</v>
      </c>
    </row>
    <row r="124" spans="1:16" ht="15" customHeight="1" x14ac:dyDescent="0.25">
      <c r="A124" s="193" t="s">
        <v>144</v>
      </c>
      <c r="B124" s="195">
        <v>0</v>
      </c>
      <c r="C124" s="196">
        <v>0</v>
      </c>
      <c r="D124" s="295">
        <v>0</v>
      </c>
      <c r="E124" s="322" t="s">
        <v>256</v>
      </c>
      <c r="F124" s="323">
        <v>0</v>
      </c>
      <c r="G124" s="324" t="s">
        <v>256</v>
      </c>
      <c r="H124" s="322">
        <v>0</v>
      </c>
      <c r="I124" s="323">
        <v>0</v>
      </c>
      <c r="J124" s="324">
        <v>0</v>
      </c>
      <c r="K124" s="322">
        <v>0</v>
      </c>
      <c r="L124" s="323">
        <v>0</v>
      </c>
      <c r="M124" s="324">
        <v>0</v>
      </c>
      <c r="N124" s="256">
        <v>0</v>
      </c>
      <c r="O124" s="257">
        <v>0</v>
      </c>
      <c r="P124" s="258">
        <v>0</v>
      </c>
    </row>
    <row r="125" spans="1:16" ht="15" customHeight="1" x14ac:dyDescent="0.25">
      <c r="A125" s="188" t="s">
        <v>145</v>
      </c>
      <c r="B125" s="195">
        <v>0</v>
      </c>
      <c r="C125" s="196">
        <v>0</v>
      </c>
      <c r="D125" s="295">
        <v>0</v>
      </c>
      <c r="E125" s="322">
        <v>0</v>
      </c>
      <c r="F125" s="323">
        <v>0</v>
      </c>
      <c r="G125" s="324">
        <v>0</v>
      </c>
      <c r="H125" s="322">
        <v>0</v>
      </c>
      <c r="I125" s="323">
        <v>0</v>
      </c>
      <c r="J125" s="324">
        <v>0</v>
      </c>
      <c r="K125" s="322">
        <v>0</v>
      </c>
      <c r="L125" s="323">
        <v>0</v>
      </c>
      <c r="M125" s="324">
        <v>0</v>
      </c>
      <c r="N125" s="256">
        <v>0</v>
      </c>
      <c r="O125" s="257">
        <v>0</v>
      </c>
      <c r="P125" s="258">
        <v>0</v>
      </c>
    </row>
    <row r="126" spans="1:16" ht="15" customHeight="1" x14ac:dyDescent="0.25">
      <c r="A126" s="188" t="s">
        <v>146</v>
      </c>
      <c r="B126" s="195">
        <v>369</v>
      </c>
      <c r="C126" s="196">
        <v>57</v>
      </c>
      <c r="D126" s="295">
        <v>426</v>
      </c>
      <c r="E126" s="322">
        <v>126</v>
      </c>
      <c r="F126" s="323">
        <v>12</v>
      </c>
      <c r="G126" s="324">
        <v>138</v>
      </c>
      <c r="H126" s="322">
        <v>414</v>
      </c>
      <c r="I126" s="323">
        <v>58</v>
      </c>
      <c r="J126" s="324">
        <v>472</v>
      </c>
      <c r="K126" s="322">
        <v>85</v>
      </c>
      <c r="L126" s="323">
        <v>6</v>
      </c>
      <c r="M126" s="324">
        <v>91</v>
      </c>
      <c r="N126" s="256">
        <v>0.67460317460317465</v>
      </c>
      <c r="O126" s="257">
        <v>0.5</v>
      </c>
      <c r="P126" s="258">
        <v>0.65942028985507251</v>
      </c>
    </row>
    <row r="127" spans="1:16" ht="15" customHeight="1" x14ac:dyDescent="0.25">
      <c r="A127" s="188" t="s">
        <v>147</v>
      </c>
      <c r="B127" s="195">
        <v>122</v>
      </c>
      <c r="C127" s="196">
        <v>12</v>
      </c>
      <c r="D127" s="295">
        <v>134</v>
      </c>
      <c r="E127" s="322">
        <v>89</v>
      </c>
      <c r="F127" s="323">
        <v>5</v>
      </c>
      <c r="G127" s="324">
        <v>94</v>
      </c>
      <c r="H127" s="322">
        <v>131</v>
      </c>
      <c r="I127" s="323">
        <v>11</v>
      </c>
      <c r="J127" s="324">
        <v>142</v>
      </c>
      <c r="K127" s="322" t="s">
        <v>256</v>
      </c>
      <c r="L127" s="323" t="s">
        <v>256</v>
      </c>
      <c r="M127" s="324">
        <v>65</v>
      </c>
      <c r="N127" s="256" t="s">
        <v>256</v>
      </c>
      <c r="O127" s="257" t="s">
        <v>256</v>
      </c>
      <c r="P127" s="258">
        <v>0.69148936170212771</v>
      </c>
    </row>
    <row r="128" spans="1:16" ht="15" customHeight="1" x14ac:dyDescent="0.25">
      <c r="A128" s="188" t="s">
        <v>148</v>
      </c>
      <c r="B128" s="195">
        <v>283</v>
      </c>
      <c r="C128" s="196">
        <v>58</v>
      </c>
      <c r="D128" s="295">
        <v>341</v>
      </c>
      <c r="E128" s="322">
        <v>286</v>
      </c>
      <c r="F128" s="323">
        <v>67</v>
      </c>
      <c r="G128" s="324">
        <v>353</v>
      </c>
      <c r="H128" s="322">
        <v>261</v>
      </c>
      <c r="I128" s="323">
        <v>59</v>
      </c>
      <c r="J128" s="324">
        <v>320</v>
      </c>
      <c r="K128" s="322">
        <v>232</v>
      </c>
      <c r="L128" s="323">
        <v>55</v>
      </c>
      <c r="M128" s="324">
        <v>287</v>
      </c>
      <c r="N128" s="256">
        <v>0.81118881118881114</v>
      </c>
      <c r="O128" s="257">
        <v>0.82089552238805974</v>
      </c>
      <c r="P128" s="258">
        <v>0.81303116147308785</v>
      </c>
    </row>
    <row r="129" spans="1:16" ht="15" customHeight="1" x14ac:dyDescent="0.25">
      <c r="A129" s="188" t="s">
        <v>149</v>
      </c>
      <c r="B129" s="195">
        <v>74</v>
      </c>
      <c r="C129" s="196">
        <v>18</v>
      </c>
      <c r="D129" s="295">
        <v>92</v>
      </c>
      <c r="E129" s="322">
        <v>76</v>
      </c>
      <c r="F129" s="323">
        <v>16</v>
      </c>
      <c r="G129" s="324">
        <v>92</v>
      </c>
      <c r="H129" s="322">
        <v>100</v>
      </c>
      <c r="I129" s="323">
        <v>27</v>
      </c>
      <c r="J129" s="324">
        <v>127</v>
      </c>
      <c r="K129" s="322">
        <v>60</v>
      </c>
      <c r="L129" s="323">
        <v>14</v>
      </c>
      <c r="M129" s="324">
        <v>74</v>
      </c>
      <c r="N129" s="256">
        <v>0.78947368421052633</v>
      </c>
      <c r="O129" s="257">
        <v>0.875</v>
      </c>
      <c r="P129" s="258">
        <v>0.80434782608695654</v>
      </c>
    </row>
    <row r="130" spans="1:16" ht="15" customHeight="1" x14ac:dyDescent="0.25">
      <c r="A130" s="188" t="s">
        <v>150</v>
      </c>
      <c r="B130" s="195">
        <v>0</v>
      </c>
      <c r="C130" s="196">
        <v>0</v>
      </c>
      <c r="D130" s="295">
        <v>0</v>
      </c>
      <c r="E130" s="322">
        <v>0</v>
      </c>
      <c r="F130" s="323">
        <v>0</v>
      </c>
      <c r="G130" s="324">
        <v>0</v>
      </c>
      <c r="H130" s="322">
        <v>0</v>
      </c>
      <c r="I130" s="323">
        <v>0</v>
      </c>
      <c r="J130" s="324">
        <v>0</v>
      </c>
      <c r="K130" s="322">
        <v>0</v>
      </c>
      <c r="L130" s="323">
        <v>0</v>
      </c>
      <c r="M130" s="324">
        <v>0</v>
      </c>
      <c r="N130" s="256">
        <v>0</v>
      </c>
      <c r="O130" s="257">
        <v>0</v>
      </c>
      <c r="P130" s="258">
        <v>0</v>
      </c>
    </row>
    <row r="131" spans="1:16" ht="15" customHeight="1" x14ac:dyDescent="0.25">
      <c r="A131" s="188" t="s">
        <v>151</v>
      </c>
      <c r="B131" s="195">
        <v>0</v>
      </c>
      <c r="C131" s="196">
        <v>0</v>
      </c>
      <c r="D131" s="295">
        <v>0</v>
      </c>
      <c r="E131" s="322">
        <v>0</v>
      </c>
      <c r="F131" s="323">
        <v>0</v>
      </c>
      <c r="G131" s="324">
        <v>0</v>
      </c>
      <c r="H131" s="322">
        <v>0</v>
      </c>
      <c r="I131" s="323">
        <v>0</v>
      </c>
      <c r="J131" s="324">
        <v>0</v>
      </c>
      <c r="K131" s="322">
        <v>0</v>
      </c>
      <c r="L131" s="323">
        <v>0</v>
      </c>
      <c r="M131" s="324">
        <v>0</v>
      </c>
      <c r="N131" s="256">
        <v>0</v>
      </c>
      <c r="O131" s="257">
        <v>0</v>
      </c>
      <c r="P131" s="258">
        <v>0</v>
      </c>
    </row>
    <row r="132" spans="1:16" ht="15" customHeight="1" x14ac:dyDescent="0.25">
      <c r="A132" s="188" t="s">
        <v>152</v>
      </c>
      <c r="B132" s="195" t="s">
        <v>256</v>
      </c>
      <c r="C132" s="196">
        <v>0</v>
      </c>
      <c r="D132" s="295" t="s">
        <v>256</v>
      </c>
      <c r="E132" s="322" t="s">
        <v>256</v>
      </c>
      <c r="F132" s="323" t="s">
        <v>256</v>
      </c>
      <c r="G132" s="324">
        <v>7</v>
      </c>
      <c r="H132" s="322" t="s">
        <v>256</v>
      </c>
      <c r="I132" s="323">
        <v>0</v>
      </c>
      <c r="J132" s="324" t="s">
        <v>256</v>
      </c>
      <c r="K132" s="322" t="s">
        <v>256</v>
      </c>
      <c r="L132" s="323" t="s">
        <v>256</v>
      </c>
      <c r="M132" s="324">
        <v>6</v>
      </c>
      <c r="N132" s="256">
        <v>1</v>
      </c>
      <c r="O132" s="257">
        <v>0.83333333333333337</v>
      </c>
      <c r="P132" s="258">
        <v>0.8571428571428571</v>
      </c>
    </row>
    <row r="133" spans="1:16" ht="15" customHeight="1" x14ac:dyDescent="0.25">
      <c r="A133" s="188" t="s">
        <v>153</v>
      </c>
      <c r="B133" s="195">
        <v>0</v>
      </c>
      <c r="C133" s="196">
        <v>0</v>
      </c>
      <c r="D133" s="295">
        <v>0</v>
      </c>
      <c r="E133" s="322">
        <v>0</v>
      </c>
      <c r="F133" s="323">
        <v>0</v>
      </c>
      <c r="G133" s="324">
        <v>0</v>
      </c>
      <c r="H133" s="322">
        <v>0</v>
      </c>
      <c r="I133" s="323">
        <v>0</v>
      </c>
      <c r="J133" s="324">
        <v>0</v>
      </c>
      <c r="K133" s="322">
        <v>0</v>
      </c>
      <c r="L133" s="323">
        <v>0</v>
      </c>
      <c r="M133" s="324">
        <v>0</v>
      </c>
      <c r="N133" s="256">
        <v>0</v>
      </c>
      <c r="O133" s="257">
        <v>0</v>
      </c>
      <c r="P133" s="258">
        <v>0</v>
      </c>
    </row>
    <row r="134" spans="1:16" ht="15" customHeight="1" x14ac:dyDescent="0.25">
      <c r="A134" s="188" t="s">
        <v>154</v>
      </c>
      <c r="B134" s="195">
        <v>0</v>
      </c>
      <c r="C134" s="196">
        <v>0</v>
      </c>
      <c r="D134" s="295">
        <v>0</v>
      </c>
      <c r="E134" s="322">
        <v>0</v>
      </c>
      <c r="F134" s="323">
        <v>0</v>
      </c>
      <c r="G134" s="324">
        <v>0</v>
      </c>
      <c r="H134" s="322">
        <v>0</v>
      </c>
      <c r="I134" s="323">
        <v>0</v>
      </c>
      <c r="J134" s="324">
        <v>0</v>
      </c>
      <c r="K134" s="322">
        <v>0</v>
      </c>
      <c r="L134" s="323">
        <v>0</v>
      </c>
      <c r="M134" s="324">
        <v>0</v>
      </c>
      <c r="N134" s="256">
        <v>0</v>
      </c>
      <c r="O134" s="257">
        <v>0</v>
      </c>
      <c r="P134" s="258">
        <v>0</v>
      </c>
    </row>
    <row r="135" spans="1:16" ht="15" customHeight="1" x14ac:dyDescent="0.25">
      <c r="A135" s="188" t="s">
        <v>155</v>
      </c>
      <c r="B135" s="195">
        <v>0</v>
      </c>
      <c r="C135" s="196">
        <v>0</v>
      </c>
      <c r="D135" s="295">
        <v>0</v>
      </c>
      <c r="E135" s="322">
        <v>0</v>
      </c>
      <c r="F135" s="323">
        <v>0</v>
      </c>
      <c r="G135" s="324">
        <v>0</v>
      </c>
      <c r="H135" s="322">
        <v>0</v>
      </c>
      <c r="I135" s="323">
        <v>0</v>
      </c>
      <c r="J135" s="324">
        <v>0</v>
      </c>
      <c r="K135" s="322">
        <v>0</v>
      </c>
      <c r="L135" s="323">
        <v>0</v>
      </c>
      <c r="M135" s="324">
        <v>0</v>
      </c>
      <c r="N135" s="256">
        <v>0</v>
      </c>
      <c r="O135" s="257">
        <v>0</v>
      </c>
      <c r="P135" s="258">
        <v>0</v>
      </c>
    </row>
    <row r="136" spans="1:16" ht="15" customHeight="1" x14ac:dyDescent="0.25">
      <c r="A136" s="188" t="s">
        <v>156</v>
      </c>
      <c r="B136" s="195" t="s">
        <v>256</v>
      </c>
      <c r="C136" s="196" t="s">
        <v>256</v>
      </c>
      <c r="D136" s="295" t="s">
        <v>256</v>
      </c>
      <c r="E136" s="322">
        <v>0</v>
      </c>
      <c r="F136" s="323">
        <v>0</v>
      </c>
      <c r="G136" s="324">
        <v>0</v>
      </c>
      <c r="H136" s="322" t="s">
        <v>256</v>
      </c>
      <c r="I136" s="323" t="s">
        <v>256</v>
      </c>
      <c r="J136" s="324" t="s">
        <v>256</v>
      </c>
      <c r="K136" s="322">
        <v>0</v>
      </c>
      <c r="L136" s="323">
        <v>0</v>
      </c>
      <c r="M136" s="324">
        <v>0</v>
      </c>
      <c r="N136" s="256">
        <v>0</v>
      </c>
      <c r="O136" s="257">
        <v>0</v>
      </c>
      <c r="P136" s="258">
        <v>0</v>
      </c>
    </row>
    <row r="137" spans="1:16" ht="15" customHeight="1" x14ac:dyDescent="0.25">
      <c r="A137" s="188" t="s">
        <v>157</v>
      </c>
      <c r="B137" s="195">
        <v>0</v>
      </c>
      <c r="C137" s="196">
        <v>17</v>
      </c>
      <c r="D137" s="295">
        <v>17</v>
      </c>
      <c r="E137" s="322">
        <v>0</v>
      </c>
      <c r="F137" s="323" t="s">
        <v>256</v>
      </c>
      <c r="G137" s="324" t="s">
        <v>256</v>
      </c>
      <c r="H137" s="322">
        <v>0</v>
      </c>
      <c r="I137" s="323">
        <v>25</v>
      </c>
      <c r="J137" s="324">
        <v>25</v>
      </c>
      <c r="K137" s="322">
        <v>0</v>
      </c>
      <c r="L137" s="323" t="s">
        <v>256</v>
      </c>
      <c r="M137" s="324" t="s">
        <v>256</v>
      </c>
      <c r="N137" s="256">
        <v>0</v>
      </c>
      <c r="O137" s="257">
        <v>1</v>
      </c>
      <c r="P137" s="258">
        <v>1</v>
      </c>
    </row>
    <row r="138" spans="1:16" ht="15" customHeight="1" x14ac:dyDescent="0.25">
      <c r="A138" s="188" t="s">
        <v>158</v>
      </c>
      <c r="B138" s="195">
        <v>0</v>
      </c>
      <c r="C138" s="196">
        <v>0</v>
      </c>
      <c r="D138" s="295">
        <v>0</v>
      </c>
      <c r="E138" s="322">
        <v>0</v>
      </c>
      <c r="F138" s="323">
        <v>0</v>
      </c>
      <c r="G138" s="324">
        <v>0</v>
      </c>
      <c r="H138" s="322">
        <v>0</v>
      </c>
      <c r="I138" s="323">
        <v>0</v>
      </c>
      <c r="J138" s="324">
        <v>0</v>
      </c>
      <c r="K138" s="322">
        <v>0</v>
      </c>
      <c r="L138" s="323">
        <v>0</v>
      </c>
      <c r="M138" s="324">
        <v>0</v>
      </c>
      <c r="N138" s="256">
        <v>0</v>
      </c>
      <c r="O138" s="257">
        <v>0</v>
      </c>
      <c r="P138" s="258">
        <v>0</v>
      </c>
    </row>
    <row r="139" spans="1:16" ht="15" customHeight="1" x14ac:dyDescent="0.25">
      <c r="A139" s="188" t="s">
        <v>159</v>
      </c>
      <c r="B139" s="195">
        <v>0</v>
      </c>
      <c r="C139" s="196">
        <v>0</v>
      </c>
      <c r="D139" s="295">
        <v>0</v>
      </c>
      <c r="E139" s="322">
        <v>0</v>
      </c>
      <c r="F139" s="323">
        <v>0</v>
      </c>
      <c r="G139" s="324">
        <v>0</v>
      </c>
      <c r="H139" s="322">
        <v>0</v>
      </c>
      <c r="I139" s="323">
        <v>0</v>
      </c>
      <c r="J139" s="324">
        <v>0</v>
      </c>
      <c r="K139" s="322">
        <v>0</v>
      </c>
      <c r="L139" s="323">
        <v>0</v>
      </c>
      <c r="M139" s="324">
        <v>0</v>
      </c>
      <c r="N139" s="256">
        <v>0</v>
      </c>
      <c r="O139" s="257">
        <v>0</v>
      </c>
      <c r="P139" s="258">
        <v>0</v>
      </c>
    </row>
    <row r="140" spans="1:16" ht="15" customHeight="1" x14ac:dyDescent="0.25">
      <c r="A140" s="188" t="s">
        <v>160</v>
      </c>
      <c r="B140" s="195">
        <v>0</v>
      </c>
      <c r="C140" s="196">
        <v>0</v>
      </c>
      <c r="D140" s="295">
        <v>0</v>
      </c>
      <c r="E140" s="322">
        <v>0</v>
      </c>
      <c r="F140" s="323">
        <v>0</v>
      </c>
      <c r="G140" s="324">
        <v>0</v>
      </c>
      <c r="H140" s="322">
        <v>0</v>
      </c>
      <c r="I140" s="323">
        <v>0</v>
      </c>
      <c r="J140" s="324">
        <v>0</v>
      </c>
      <c r="K140" s="322">
        <v>0</v>
      </c>
      <c r="L140" s="323">
        <v>0</v>
      </c>
      <c r="M140" s="324">
        <v>0</v>
      </c>
      <c r="N140" s="256">
        <v>0</v>
      </c>
      <c r="O140" s="257">
        <v>0</v>
      </c>
      <c r="P140" s="258">
        <v>0</v>
      </c>
    </row>
    <row r="141" spans="1:16" ht="15" customHeight="1" x14ac:dyDescent="0.25">
      <c r="A141" s="188" t="s">
        <v>161</v>
      </c>
      <c r="B141" s="195">
        <v>0</v>
      </c>
      <c r="C141" s="196">
        <v>0</v>
      </c>
      <c r="D141" s="295">
        <v>0</v>
      </c>
      <c r="E141" s="322">
        <v>0</v>
      </c>
      <c r="F141" s="323">
        <v>0</v>
      </c>
      <c r="G141" s="324">
        <v>0</v>
      </c>
      <c r="H141" s="322">
        <v>0</v>
      </c>
      <c r="I141" s="323">
        <v>0</v>
      </c>
      <c r="J141" s="324">
        <v>0</v>
      </c>
      <c r="K141" s="322">
        <v>0</v>
      </c>
      <c r="L141" s="323">
        <v>0</v>
      </c>
      <c r="M141" s="324">
        <v>0</v>
      </c>
      <c r="N141" s="256">
        <v>0</v>
      </c>
      <c r="O141" s="257">
        <v>0</v>
      </c>
      <c r="P141" s="258">
        <v>0</v>
      </c>
    </row>
    <row r="142" spans="1:16" ht="15" customHeight="1" x14ac:dyDescent="0.25">
      <c r="A142" s="188" t="s">
        <v>162</v>
      </c>
      <c r="B142" s="195" t="s">
        <v>256</v>
      </c>
      <c r="C142" s="196" t="s">
        <v>256</v>
      </c>
      <c r="D142" s="295">
        <v>15</v>
      </c>
      <c r="E142" s="322">
        <v>0</v>
      </c>
      <c r="F142" s="323" t="s">
        <v>256</v>
      </c>
      <c r="G142" s="324" t="s">
        <v>256</v>
      </c>
      <c r="H142" s="322">
        <v>7</v>
      </c>
      <c r="I142" s="323">
        <v>24</v>
      </c>
      <c r="J142" s="324">
        <v>31</v>
      </c>
      <c r="K142" s="322">
        <v>0</v>
      </c>
      <c r="L142" s="323">
        <v>0</v>
      </c>
      <c r="M142" s="324">
        <v>0</v>
      </c>
      <c r="N142" s="256">
        <v>0</v>
      </c>
      <c r="O142" s="257">
        <v>0</v>
      </c>
      <c r="P142" s="258">
        <v>0</v>
      </c>
    </row>
    <row r="143" spans="1:16" ht="15" customHeight="1" x14ac:dyDescent="0.25">
      <c r="A143" s="188" t="s">
        <v>163</v>
      </c>
      <c r="B143" s="195">
        <v>0</v>
      </c>
      <c r="C143" s="196">
        <v>0</v>
      </c>
      <c r="D143" s="295">
        <v>0</v>
      </c>
      <c r="E143" s="322">
        <v>0</v>
      </c>
      <c r="F143" s="323" t="s">
        <v>256</v>
      </c>
      <c r="G143" s="324" t="s">
        <v>256</v>
      </c>
      <c r="H143" s="322">
        <v>0</v>
      </c>
      <c r="I143" s="323">
        <v>0</v>
      </c>
      <c r="J143" s="324">
        <v>0</v>
      </c>
      <c r="K143" s="322">
        <v>0</v>
      </c>
      <c r="L143" s="323" t="s">
        <v>256</v>
      </c>
      <c r="M143" s="324" t="s">
        <v>256</v>
      </c>
      <c r="N143" s="256">
        <v>0</v>
      </c>
      <c r="O143" s="257">
        <v>1</v>
      </c>
      <c r="P143" s="258">
        <v>1</v>
      </c>
    </row>
    <row r="144" spans="1:16" ht="15" customHeight="1" x14ac:dyDescent="0.25">
      <c r="A144" s="188" t="s">
        <v>164</v>
      </c>
      <c r="B144" s="195">
        <v>0</v>
      </c>
      <c r="C144" s="196">
        <v>0</v>
      </c>
      <c r="D144" s="295">
        <v>0</v>
      </c>
      <c r="E144" s="322" t="s">
        <v>256</v>
      </c>
      <c r="F144" s="323">
        <v>0</v>
      </c>
      <c r="G144" s="324" t="s">
        <v>256</v>
      </c>
      <c r="H144" s="322">
        <v>0</v>
      </c>
      <c r="I144" s="323" t="s">
        <v>256</v>
      </c>
      <c r="J144" s="324" t="s">
        <v>256</v>
      </c>
      <c r="K144" s="322" t="s">
        <v>256</v>
      </c>
      <c r="L144" s="323">
        <v>0</v>
      </c>
      <c r="M144" s="324" t="s">
        <v>256</v>
      </c>
      <c r="N144" s="337">
        <v>1</v>
      </c>
      <c r="O144" s="338">
        <v>0</v>
      </c>
      <c r="P144" s="339">
        <v>1</v>
      </c>
    </row>
    <row r="145" spans="1:16" ht="15" customHeight="1" thickBot="1" x14ac:dyDescent="0.3">
      <c r="A145" s="266" t="s">
        <v>165</v>
      </c>
      <c r="B145" s="195">
        <v>0</v>
      </c>
      <c r="C145" s="267">
        <v>0</v>
      </c>
      <c r="D145" s="295">
        <v>0</v>
      </c>
      <c r="E145" s="325">
        <v>0</v>
      </c>
      <c r="F145" s="326">
        <v>0</v>
      </c>
      <c r="G145" s="327">
        <v>0</v>
      </c>
      <c r="H145" s="325">
        <v>0</v>
      </c>
      <c r="I145" s="326">
        <v>0</v>
      </c>
      <c r="J145" s="327">
        <v>0</v>
      </c>
      <c r="K145" s="335">
        <v>0</v>
      </c>
      <c r="L145" s="326">
        <v>0</v>
      </c>
      <c r="M145" s="327">
        <v>0</v>
      </c>
      <c r="N145" s="340">
        <v>0</v>
      </c>
      <c r="O145" s="341">
        <v>0</v>
      </c>
      <c r="P145" s="342">
        <v>0</v>
      </c>
    </row>
    <row r="146" spans="1:16" s="184" customFormat="1" ht="15" customHeight="1" x14ac:dyDescent="0.3">
      <c r="A146" s="225" t="s">
        <v>166</v>
      </c>
      <c r="B146" s="226">
        <v>2667</v>
      </c>
      <c r="C146" s="227">
        <v>6173</v>
      </c>
      <c r="D146" s="228">
        <v>8840</v>
      </c>
      <c r="E146" s="302">
        <v>2197</v>
      </c>
      <c r="F146" s="303">
        <v>5988</v>
      </c>
      <c r="G146" s="304">
        <v>8185</v>
      </c>
      <c r="H146" s="302">
        <v>2655</v>
      </c>
      <c r="I146" s="303">
        <v>6550</v>
      </c>
      <c r="J146" s="304">
        <v>9205</v>
      </c>
      <c r="K146" s="305">
        <v>1717</v>
      </c>
      <c r="L146" s="303">
        <v>4846</v>
      </c>
      <c r="M146" s="304">
        <v>6563</v>
      </c>
      <c r="N146" s="308">
        <v>0.781520254893036</v>
      </c>
      <c r="O146" s="309">
        <v>0.80928523714094802</v>
      </c>
      <c r="P146" s="310">
        <v>0.80183262064752603</v>
      </c>
    </row>
    <row r="147" spans="1:16" s="184" customFormat="1" ht="15" customHeight="1" thickBot="1" x14ac:dyDescent="0.35">
      <c r="A147" s="231" t="s">
        <v>167</v>
      </c>
      <c r="B147" s="351">
        <v>8840</v>
      </c>
      <c r="C147" s="352"/>
      <c r="D147" s="353"/>
      <c r="E147" s="361">
        <v>8185</v>
      </c>
      <c r="F147" s="360"/>
      <c r="G147" s="362"/>
      <c r="H147" s="361">
        <v>9205</v>
      </c>
      <c r="I147" s="360"/>
      <c r="J147" s="362"/>
      <c r="K147" s="361">
        <v>6563</v>
      </c>
      <c r="L147" s="360"/>
      <c r="M147" s="362"/>
      <c r="N147" s="366">
        <v>0.80183262064752603</v>
      </c>
      <c r="O147" s="367"/>
      <c r="P147" s="368"/>
    </row>
    <row r="148" spans="1:16" ht="15" customHeight="1" thickBot="1" x14ac:dyDescent="0.3">
      <c r="A148" s="11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62"/>
      <c r="O148" s="262"/>
      <c r="P148" s="262"/>
    </row>
    <row r="149" spans="1:16" ht="13.5" thickBot="1" x14ac:dyDescent="0.35">
      <c r="A149" s="233"/>
      <c r="B149" s="234" t="s">
        <v>18</v>
      </c>
      <c r="C149" s="235" t="s">
        <v>19</v>
      </c>
      <c r="D149" s="236"/>
      <c r="E149" s="234" t="s">
        <v>18</v>
      </c>
      <c r="F149" s="235" t="s">
        <v>19</v>
      </c>
      <c r="G149" s="237"/>
      <c r="H149" s="234" t="s">
        <v>18</v>
      </c>
      <c r="I149" s="235" t="s">
        <v>19</v>
      </c>
      <c r="J149" s="237"/>
      <c r="K149" s="238" t="s">
        <v>18</v>
      </c>
      <c r="L149" s="236" t="s">
        <v>19</v>
      </c>
      <c r="M149" s="239"/>
      <c r="N149" s="262"/>
      <c r="O149" s="262"/>
      <c r="P149" s="262"/>
    </row>
    <row r="150" spans="1:16" ht="15" customHeight="1" thickBot="1" x14ac:dyDescent="0.35">
      <c r="A150" s="231" t="s">
        <v>168</v>
      </c>
      <c r="B150" s="240">
        <v>0.3016968325791855</v>
      </c>
      <c r="C150" s="241">
        <v>0.69830316742081444</v>
      </c>
      <c r="D150" s="242"/>
      <c r="E150" s="315">
        <v>0.26841783750763498</v>
      </c>
      <c r="F150" s="316">
        <v>0.73158216249236396</v>
      </c>
      <c r="G150" s="300"/>
      <c r="H150" s="315">
        <v>0.28843020097772898</v>
      </c>
      <c r="I150" s="316">
        <v>0.71156979902227002</v>
      </c>
      <c r="J150" s="300"/>
      <c r="K150" s="317">
        <v>0.261618162425719</v>
      </c>
      <c r="L150" s="318">
        <v>0.73838183757428</v>
      </c>
      <c r="M150" s="245"/>
      <c r="N150" s="262"/>
      <c r="O150" s="262"/>
      <c r="P150" s="262"/>
    </row>
    <row r="151" spans="1:16" ht="15" customHeight="1" x14ac:dyDescent="0.25"/>
    <row r="152" spans="1:16" ht="15" customHeight="1" x14ac:dyDescent="0.25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</row>
    <row r="153" spans="1:16" ht="15" customHeight="1" x14ac:dyDescent="0.25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1:16" ht="15" customHeight="1" x14ac:dyDescent="0.25"/>
    <row r="155" spans="1:16" ht="15" customHeight="1" x14ac:dyDescent="0.25"/>
    <row r="156" spans="1:16" ht="15" customHeight="1" x14ac:dyDescent="0.25"/>
    <row r="157" spans="1:16" ht="15" customHeight="1" x14ac:dyDescent="0.25"/>
  </sheetData>
  <sheetProtection selectLockedCells="1" selectUnlockedCells="1"/>
  <mergeCells count="10">
    <mergeCell ref="B11:D11"/>
    <mergeCell ref="E11:G11"/>
    <mergeCell ref="H11:J11"/>
    <mergeCell ref="K11:M11"/>
    <mergeCell ref="N11:P11"/>
    <mergeCell ref="B147:D147"/>
    <mergeCell ref="E147:G147"/>
    <mergeCell ref="H147:J147"/>
    <mergeCell ref="K147:M147"/>
    <mergeCell ref="N147:P147"/>
  </mergeCells>
  <conditionalFormatting sqref="B13:D145">
    <cfRule type="cellIs" dxfId="3" priority="2" operator="between">
      <formula>1</formula>
      <formula>4</formula>
    </cfRule>
  </conditionalFormatting>
  <conditionalFormatting sqref="E13:M145">
    <cfRule type="cellIs" dxfId="2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3BDF-C55D-44BF-BDFB-C18A2B0FDD9C}">
  <dimension ref="A1:M108"/>
  <sheetViews>
    <sheetView zoomScale="54" zoomScaleNormal="54" workbookViewId="0"/>
  </sheetViews>
  <sheetFormatPr defaultColWidth="9.1796875" defaultRowHeight="12.5" x14ac:dyDescent="0.35"/>
  <cols>
    <col min="1" max="1" width="29.453125" style="48" customWidth="1"/>
    <col min="2" max="2" width="22.54296875" style="47" customWidth="1"/>
    <col min="3" max="3" width="22.54296875" style="46" customWidth="1"/>
    <col min="4" max="6" width="22.54296875" style="45" customWidth="1"/>
    <col min="7" max="7" width="9.1796875" style="44"/>
    <col min="8" max="8" width="9.1796875" style="44" customWidth="1"/>
    <col min="9" max="16384" width="9.1796875" style="44"/>
  </cols>
  <sheetData>
    <row r="1" spans="1:7" s="54" customFormat="1" ht="15" customHeight="1" x14ac:dyDescent="0.3">
      <c r="A1" s="2" t="s">
        <v>16</v>
      </c>
      <c r="B1" s="3"/>
      <c r="C1" s="3"/>
      <c r="D1" s="72"/>
      <c r="E1" s="70"/>
      <c r="F1" s="71"/>
    </row>
    <row r="2" spans="1:7" s="54" customFormat="1" ht="15" customHeight="1" x14ac:dyDescent="0.3">
      <c r="A2" s="2"/>
      <c r="B2" s="4"/>
    </row>
    <row r="3" spans="1:7" s="54" customFormat="1" ht="15" customHeight="1" x14ac:dyDescent="0.3">
      <c r="A3" s="2" t="s">
        <v>169</v>
      </c>
      <c r="B3" s="4"/>
      <c r="C3" s="4"/>
      <c r="D3" s="4"/>
      <c r="E3" s="70"/>
      <c r="F3" s="70"/>
    </row>
    <row r="4" spans="1:7" s="54" customFormat="1" ht="15" customHeight="1" x14ac:dyDescent="0.3">
      <c r="A4" s="2"/>
      <c r="B4" s="4"/>
      <c r="C4" s="4"/>
      <c r="D4" s="4"/>
      <c r="E4" s="70"/>
      <c r="F4" s="70"/>
    </row>
    <row r="5" spans="1:7" s="54" customFormat="1" ht="15" customHeight="1" x14ac:dyDescent="0.3">
      <c r="A5" s="2" t="s">
        <v>215</v>
      </c>
      <c r="B5" s="4"/>
      <c r="C5" s="4"/>
      <c r="D5" s="4"/>
      <c r="E5" s="70"/>
      <c r="F5" s="70"/>
    </row>
    <row r="6" spans="1:7" s="54" customFormat="1" ht="15" customHeight="1" x14ac:dyDescent="0.3">
      <c r="A6" s="2"/>
      <c r="B6" s="4"/>
      <c r="C6" s="4"/>
      <c r="D6" s="4"/>
      <c r="E6" s="70"/>
      <c r="F6" s="70"/>
    </row>
    <row r="7" spans="1:7" s="54" customFormat="1" ht="15" customHeight="1" x14ac:dyDescent="0.3">
      <c r="A7" s="2" t="s">
        <v>217</v>
      </c>
      <c r="B7" s="4"/>
      <c r="C7" s="4"/>
      <c r="D7" s="4"/>
      <c r="G7" s="70"/>
    </row>
    <row r="8" spans="1:7" ht="15" customHeight="1" thickBot="1" x14ac:dyDescent="0.4">
      <c r="A8" s="47"/>
      <c r="B8" s="46"/>
      <c r="C8" s="45"/>
    </row>
    <row r="9" spans="1:7" ht="45.5" customHeight="1" thickBot="1" x14ac:dyDescent="0.4">
      <c r="A9" s="5" t="s">
        <v>170</v>
      </c>
      <c r="B9" s="69" t="s">
        <v>21</v>
      </c>
      <c r="C9" s="69" t="s">
        <v>22</v>
      </c>
      <c r="D9" s="69" t="s">
        <v>216</v>
      </c>
      <c r="E9" s="69" t="s">
        <v>24</v>
      </c>
      <c r="F9" s="68" t="s">
        <v>171</v>
      </c>
    </row>
    <row r="10" spans="1:7" ht="15" customHeight="1" x14ac:dyDescent="0.35">
      <c r="A10" s="67" t="s">
        <v>172</v>
      </c>
      <c r="B10" s="18">
        <v>748</v>
      </c>
      <c r="C10" s="18">
        <v>778</v>
      </c>
      <c r="D10" s="18">
        <v>1067</v>
      </c>
      <c r="E10" s="18">
        <v>592</v>
      </c>
      <c r="F10" s="19">
        <v>0.76092544987146526</v>
      </c>
    </row>
    <row r="11" spans="1:7" ht="15" customHeight="1" x14ac:dyDescent="0.35">
      <c r="A11" s="66" t="s">
        <v>173</v>
      </c>
      <c r="B11" s="18">
        <v>1047</v>
      </c>
      <c r="C11" s="18">
        <v>1151</v>
      </c>
      <c r="D11" s="18">
        <v>1787</v>
      </c>
      <c r="E11" s="18">
        <v>885</v>
      </c>
      <c r="F11" s="19">
        <v>0.76889661164205036</v>
      </c>
    </row>
    <row r="12" spans="1:7" ht="15" customHeight="1" x14ac:dyDescent="0.35">
      <c r="A12" s="66" t="s">
        <v>174</v>
      </c>
      <c r="B12" s="18">
        <v>591</v>
      </c>
      <c r="C12" s="18">
        <v>689</v>
      </c>
      <c r="D12" s="18">
        <v>900</v>
      </c>
      <c r="E12" s="18">
        <v>530</v>
      </c>
      <c r="F12" s="19">
        <v>0.76923076923076927</v>
      </c>
    </row>
    <row r="13" spans="1:7" ht="15" customHeight="1" x14ac:dyDescent="0.35">
      <c r="A13" s="66" t="s">
        <v>175</v>
      </c>
      <c r="B13" s="18">
        <v>396</v>
      </c>
      <c r="C13" s="18">
        <v>356</v>
      </c>
      <c r="D13" s="18">
        <v>575</v>
      </c>
      <c r="E13" s="18">
        <v>284</v>
      </c>
      <c r="F13" s="19">
        <v>0.797752808988764</v>
      </c>
    </row>
    <row r="14" spans="1:7" ht="15" customHeight="1" x14ac:dyDescent="0.35">
      <c r="A14" s="66" t="s">
        <v>176</v>
      </c>
      <c r="B14" s="18">
        <v>327</v>
      </c>
      <c r="C14" s="18">
        <v>361</v>
      </c>
      <c r="D14" s="18">
        <v>445</v>
      </c>
      <c r="E14" s="18">
        <v>298</v>
      </c>
      <c r="F14" s="19">
        <v>0.82548476454293629</v>
      </c>
    </row>
    <row r="15" spans="1:7" ht="15" customHeight="1" x14ac:dyDescent="0.35">
      <c r="A15" s="66" t="s">
        <v>177</v>
      </c>
      <c r="B15" s="274">
        <v>653</v>
      </c>
      <c r="C15" s="274">
        <v>730</v>
      </c>
      <c r="D15" s="274">
        <v>921</v>
      </c>
      <c r="E15" s="274">
        <v>576</v>
      </c>
      <c r="F15" s="275">
        <v>0.78904109589041094</v>
      </c>
    </row>
    <row r="16" spans="1:7" ht="15" customHeight="1" x14ac:dyDescent="0.35">
      <c r="A16" s="66" t="s">
        <v>178</v>
      </c>
      <c r="B16" s="274">
        <v>640</v>
      </c>
      <c r="C16" s="274">
        <v>737</v>
      </c>
      <c r="D16" s="274">
        <v>911</v>
      </c>
      <c r="E16" s="274">
        <v>597</v>
      </c>
      <c r="F16" s="275">
        <v>0.8100407055630936</v>
      </c>
    </row>
    <row r="17" spans="1:6" ht="15" customHeight="1" x14ac:dyDescent="0.35">
      <c r="A17" s="66" t="s">
        <v>179</v>
      </c>
      <c r="B17" s="274">
        <v>720</v>
      </c>
      <c r="C17" s="274">
        <v>655</v>
      </c>
      <c r="D17" s="274">
        <v>985</v>
      </c>
      <c r="E17" s="274">
        <v>494</v>
      </c>
      <c r="F17" s="275">
        <v>0.75419847328244272</v>
      </c>
    </row>
    <row r="18" spans="1:6" ht="15" customHeight="1" x14ac:dyDescent="0.35">
      <c r="A18" s="66" t="s">
        <v>180</v>
      </c>
      <c r="B18" s="274">
        <v>382</v>
      </c>
      <c r="C18" s="274">
        <v>454</v>
      </c>
      <c r="D18" s="274">
        <v>581</v>
      </c>
      <c r="E18" s="274">
        <v>347</v>
      </c>
      <c r="F18" s="275">
        <v>0.76431718061674003</v>
      </c>
    </row>
    <row r="19" spans="1:6" ht="15" customHeight="1" x14ac:dyDescent="0.35">
      <c r="A19" s="66" t="s">
        <v>181</v>
      </c>
      <c r="B19" s="274">
        <v>583</v>
      </c>
      <c r="C19" s="274">
        <v>576</v>
      </c>
      <c r="D19" s="274">
        <v>771</v>
      </c>
      <c r="E19" s="274">
        <v>432</v>
      </c>
      <c r="F19" s="275">
        <v>0.75043327556325823</v>
      </c>
    </row>
    <row r="20" spans="1:6" ht="15" customHeight="1" x14ac:dyDescent="0.35">
      <c r="A20" s="66" t="s">
        <v>182</v>
      </c>
      <c r="B20" s="274">
        <v>329</v>
      </c>
      <c r="C20" s="274">
        <v>307</v>
      </c>
      <c r="D20" s="274">
        <v>447</v>
      </c>
      <c r="E20" s="274">
        <v>246</v>
      </c>
      <c r="F20" s="275">
        <v>0.80130293159609123</v>
      </c>
    </row>
    <row r="21" spans="1:6" ht="15" customHeight="1" x14ac:dyDescent="0.35">
      <c r="A21" s="66" t="s">
        <v>183</v>
      </c>
      <c r="B21" s="274">
        <v>1813</v>
      </c>
      <c r="C21" s="274">
        <v>1740</v>
      </c>
      <c r="D21" s="274">
        <v>2192</v>
      </c>
      <c r="E21" s="274">
        <v>1314</v>
      </c>
      <c r="F21" s="275">
        <v>0.7548794489092997</v>
      </c>
    </row>
    <row r="22" spans="1:6" ht="15" customHeight="1" x14ac:dyDescent="0.35">
      <c r="A22" s="66" t="s">
        <v>184</v>
      </c>
      <c r="B22" s="274">
        <v>972</v>
      </c>
      <c r="C22" s="274">
        <v>1067</v>
      </c>
      <c r="D22" s="274">
        <v>1436</v>
      </c>
      <c r="E22" s="274">
        <v>848</v>
      </c>
      <c r="F22" s="275">
        <v>0.79475164011246491</v>
      </c>
    </row>
    <row r="23" spans="1:6" ht="15" customHeight="1" x14ac:dyDescent="0.35">
      <c r="A23" s="66" t="s">
        <v>185</v>
      </c>
      <c r="B23" s="274">
        <v>1820</v>
      </c>
      <c r="C23" s="274">
        <v>1930</v>
      </c>
      <c r="D23" s="274">
        <v>2602</v>
      </c>
      <c r="E23" s="274">
        <v>1504</v>
      </c>
      <c r="F23" s="275">
        <v>0.7792746113989637</v>
      </c>
    </row>
    <row r="24" spans="1:6" ht="15" customHeight="1" x14ac:dyDescent="0.35">
      <c r="A24" s="66" t="s">
        <v>186</v>
      </c>
      <c r="B24" s="274">
        <v>2833</v>
      </c>
      <c r="C24" s="274">
        <v>3085</v>
      </c>
      <c r="D24" s="274">
        <v>3750</v>
      </c>
      <c r="E24" s="274">
        <v>2316</v>
      </c>
      <c r="F24" s="275">
        <v>0.75072933549432741</v>
      </c>
    </row>
    <row r="25" spans="1:6" ht="15" customHeight="1" x14ac:dyDescent="0.35">
      <c r="A25" s="66" t="s">
        <v>187</v>
      </c>
      <c r="B25" s="274">
        <v>1489</v>
      </c>
      <c r="C25" s="274">
        <v>1601</v>
      </c>
      <c r="D25" s="274">
        <v>2238</v>
      </c>
      <c r="E25" s="274">
        <v>1228</v>
      </c>
      <c r="F25" s="275">
        <v>0.76702061211742656</v>
      </c>
    </row>
    <row r="26" spans="1:6" ht="15" customHeight="1" x14ac:dyDescent="0.35">
      <c r="A26" s="66" t="s">
        <v>188</v>
      </c>
      <c r="B26" s="274">
        <v>351</v>
      </c>
      <c r="C26" s="274">
        <v>380</v>
      </c>
      <c r="D26" s="274">
        <v>484</v>
      </c>
      <c r="E26" s="274">
        <v>312</v>
      </c>
      <c r="F26" s="275">
        <v>0.82105263157894737</v>
      </c>
    </row>
    <row r="27" spans="1:6" ht="15" customHeight="1" x14ac:dyDescent="0.35">
      <c r="A27" s="66" t="s">
        <v>189</v>
      </c>
      <c r="B27" s="274">
        <v>637</v>
      </c>
      <c r="C27" s="274">
        <v>588</v>
      </c>
      <c r="D27" s="274">
        <v>812</v>
      </c>
      <c r="E27" s="274">
        <v>441</v>
      </c>
      <c r="F27" s="275">
        <v>0.75042735042735043</v>
      </c>
    </row>
    <row r="28" spans="1:6" ht="15" customHeight="1" x14ac:dyDescent="0.35">
      <c r="A28" s="66" t="s">
        <v>190</v>
      </c>
      <c r="B28" s="274">
        <v>427</v>
      </c>
      <c r="C28" s="274">
        <v>454</v>
      </c>
      <c r="D28" s="274">
        <v>678</v>
      </c>
      <c r="E28" s="274">
        <v>358</v>
      </c>
      <c r="F28" s="275">
        <v>0.78854625550660795</v>
      </c>
    </row>
    <row r="29" spans="1:6" ht="15" customHeight="1" x14ac:dyDescent="0.35">
      <c r="A29" s="66" t="s">
        <v>191</v>
      </c>
      <c r="B29" s="274">
        <v>132</v>
      </c>
      <c r="C29" s="274">
        <v>108</v>
      </c>
      <c r="D29" s="274">
        <v>201</v>
      </c>
      <c r="E29" s="274">
        <v>89</v>
      </c>
      <c r="F29" s="275">
        <v>0.82407407407407407</v>
      </c>
    </row>
    <row r="30" spans="1:6" ht="15" customHeight="1" x14ac:dyDescent="0.35">
      <c r="A30" s="66" t="s">
        <v>192</v>
      </c>
      <c r="B30" s="18">
        <v>789</v>
      </c>
      <c r="C30" s="18">
        <v>853</v>
      </c>
      <c r="D30" s="18">
        <v>1095</v>
      </c>
      <c r="E30" s="274">
        <v>645</v>
      </c>
      <c r="F30" s="19">
        <v>0.75615474794841731</v>
      </c>
    </row>
    <row r="31" spans="1:6" ht="15" customHeight="1" x14ac:dyDescent="0.35">
      <c r="A31" s="66" t="s">
        <v>193</v>
      </c>
      <c r="B31" s="18">
        <v>2299</v>
      </c>
      <c r="C31" s="18">
        <v>2483</v>
      </c>
      <c r="D31" s="18">
        <v>2993</v>
      </c>
      <c r="E31" s="274">
        <v>1893</v>
      </c>
      <c r="F31" s="19">
        <v>0.76238421264599276</v>
      </c>
    </row>
    <row r="32" spans="1:6" ht="15" customHeight="1" x14ac:dyDescent="0.35">
      <c r="A32" s="66" t="s">
        <v>194</v>
      </c>
      <c r="B32" s="18">
        <v>140</v>
      </c>
      <c r="C32" s="18">
        <v>149</v>
      </c>
      <c r="D32" s="18">
        <v>216</v>
      </c>
      <c r="E32" s="274">
        <v>120</v>
      </c>
      <c r="F32" s="19">
        <v>0.80536912751677847</v>
      </c>
    </row>
    <row r="33" spans="1:13" ht="15" customHeight="1" x14ac:dyDescent="0.35">
      <c r="A33" s="66" t="s">
        <v>195</v>
      </c>
      <c r="B33" s="18">
        <v>772</v>
      </c>
      <c r="C33" s="18">
        <v>827</v>
      </c>
      <c r="D33" s="18">
        <v>1005</v>
      </c>
      <c r="E33" s="18">
        <v>640</v>
      </c>
      <c r="F33" s="19">
        <v>0.77388149939540507</v>
      </c>
    </row>
    <row r="34" spans="1:13" ht="15" customHeight="1" x14ac:dyDescent="0.35">
      <c r="A34" s="66" t="s">
        <v>196</v>
      </c>
      <c r="B34" s="18">
        <v>1111</v>
      </c>
      <c r="C34" s="18">
        <v>1071</v>
      </c>
      <c r="D34" s="18">
        <v>1457</v>
      </c>
      <c r="E34" s="18">
        <v>793</v>
      </c>
      <c r="F34" s="19">
        <v>0.74042950513538752</v>
      </c>
    </row>
    <row r="35" spans="1:13" ht="15" customHeight="1" x14ac:dyDescent="0.35">
      <c r="A35" s="66" t="s">
        <v>197</v>
      </c>
      <c r="B35" s="18">
        <v>503</v>
      </c>
      <c r="C35" s="18">
        <v>511</v>
      </c>
      <c r="D35" s="18">
        <v>706</v>
      </c>
      <c r="E35" s="18">
        <v>408</v>
      </c>
      <c r="F35" s="19">
        <v>0.79843444227005866</v>
      </c>
    </row>
    <row r="36" spans="1:13" ht="15" customHeight="1" x14ac:dyDescent="0.35">
      <c r="A36" s="66" t="s">
        <v>198</v>
      </c>
      <c r="B36" s="18">
        <v>204</v>
      </c>
      <c r="C36" s="18">
        <v>173</v>
      </c>
      <c r="D36" s="18">
        <v>329</v>
      </c>
      <c r="E36" s="18">
        <v>132</v>
      </c>
      <c r="F36" s="19">
        <v>0.76300578034682076</v>
      </c>
    </row>
    <row r="37" spans="1:13" ht="15" customHeight="1" x14ac:dyDescent="0.35">
      <c r="A37" s="66" t="s">
        <v>199</v>
      </c>
      <c r="B37" s="18">
        <v>534</v>
      </c>
      <c r="C37" s="18">
        <v>516</v>
      </c>
      <c r="D37" s="18">
        <v>689</v>
      </c>
      <c r="E37" s="18">
        <v>386</v>
      </c>
      <c r="F37" s="19">
        <v>0.74806201550387597</v>
      </c>
    </row>
    <row r="38" spans="1:13" ht="15" customHeight="1" x14ac:dyDescent="0.35">
      <c r="A38" s="66" t="s">
        <v>200</v>
      </c>
      <c r="B38" s="18">
        <v>1932</v>
      </c>
      <c r="C38" s="18">
        <v>1915</v>
      </c>
      <c r="D38" s="18">
        <v>2597</v>
      </c>
      <c r="E38" s="18">
        <v>1394</v>
      </c>
      <c r="F38" s="19">
        <v>0.72793733681462136</v>
      </c>
    </row>
    <row r="39" spans="1:13" ht="15" customHeight="1" x14ac:dyDescent="0.35">
      <c r="A39" s="66" t="s">
        <v>201</v>
      </c>
      <c r="B39" s="18">
        <v>436</v>
      </c>
      <c r="C39" s="18">
        <v>466</v>
      </c>
      <c r="D39" s="18">
        <v>599</v>
      </c>
      <c r="E39" s="18">
        <v>366</v>
      </c>
      <c r="F39" s="19">
        <v>0.78540772532188841</v>
      </c>
    </row>
    <row r="40" spans="1:13" ht="15" customHeight="1" x14ac:dyDescent="0.35">
      <c r="A40" s="66" t="s">
        <v>202</v>
      </c>
      <c r="B40" s="18">
        <v>581</v>
      </c>
      <c r="C40" s="18">
        <v>613</v>
      </c>
      <c r="D40" s="18">
        <v>843</v>
      </c>
      <c r="E40" s="18">
        <v>427</v>
      </c>
      <c r="F40" s="19">
        <v>0.69657422512234912</v>
      </c>
    </row>
    <row r="41" spans="1:13" ht="15" customHeight="1" x14ac:dyDescent="0.35">
      <c r="A41" s="66" t="s">
        <v>203</v>
      </c>
      <c r="B41" s="18">
        <v>992</v>
      </c>
      <c r="C41" s="18">
        <v>1062</v>
      </c>
      <c r="D41" s="18">
        <v>1355</v>
      </c>
      <c r="E41" s="18">
        <v>812</v>
      </c>
      <c r="F41" s="19">
        <v>0.76459510357815441</v>
      </c>
    </row>
    <row r="42" spans="1:13" ht="15" customHeight="1" thickBot="1" x14ac:dyDescent="0.4">
      <c r="A42" s="65" t="s">
        <v>204</v>
      </c>
      <c r="B42" s="20">
        <v>87</v>
      </c>
      <c r="C42" s="20">
        <v>75</v>
      </c>
      <c r="D42" s="20">
        <v>98</v>
      </c>
      <c r="E42" s="20">
        <v>60</v>
      </c>
      <c r="F42" s="21">
        <v>0.8</v>
      </c>
    </row>
    <row r="43" spans="1:13" ht="15" customHeight="1" thickTop="1" thickBot="1" x14ac:dyDescent="0.4">
      <c r="A43" s="6" t="s">
        <v>205</v>
      </c>
      <c r="B43" s="22">
        <f>SUM(B10:B42)</f>
        <v>27270</v>
      </c>
      <c r="C43" s="22">
        <f>SUM(C10:C42)</f>
        <v>28461</v>
      </c>
      <c r="D43" s="22">
        <f>SUM(D10:D42)</f>
        <v>37765</v>
      </c>
      <c r="E43" s="22">
        <f>SUM(E10:E42)</f>
        <v>21767</v>
      </c>
      <c r="F43" s="23">
        <f>E43/C43</f>
        <v>0.76480095569375639</v>
      </c>
    </row>
    <row r="44" spans="1:13" ht="15" customHeight="1" thickTop="1" x14ac:dyDescent="0.35"/>
    <row r="45" spans="1:13" s="54" customFormat="1" ht="15" customHeight="1" x14ac:dyDescent="0.35">
      <c r="A45" s="54" t="s">
        <v>206</v>
      </c>
      <c r="B45" s="52"/>
      <c r="C45" s="51"/>
      <c r="D45" s="50"/>
      <c r="E45" s="50"/>
      <c r="F45" s="50"/>
      <c r="H45" s="44"/>
      <c r="I45" s="44"/>
      <c r="J45" s="44"/>
      <c r="K45" s="44"/>
      <c r="L45" s="44"/>
      <c r="M45" s="44"/>
    </row>
    <row r="46" spans="1:13" s="54" customFormat="1" ht="15" customHeight="1" x14ac:dyDescent="0.25">
      <c r="A46" s="64" t="s">
        <v>207</v>
      </c>
      <c r="B46" s="62"/>
      <c r="C46" s="62"/>
      <c r="D46" s="50"/>
      <c r="E46" s="50"/>
      <c r="F46" s="50"/>
    </row>
    <row r="47" spans="1:13" s="54" customFormat="1" ht="15" customHeight="1" x14ac:dyDescent="0.25">
      <c r="A47" s="63" t="s">
        <v>208</v>
      </c>
      <c r="B47" s="62"/>
      <c r="C47" s="62"/>
      <c r="D47" s="50"/>
      <c r="E47" s="50"/>
      <c r="F47" s="50"/>
    </row>
    <row r="48" spans="1:13" s="54" customFormat="1" ht="15" customHeight="1" x14ac:dyDescent="0.35">
      <c r="A48" s="53"/>
      <c r="B48" s="52"/>
      <c r="C48" s="51"/>
      <c r="D48" s="50"/>
      <c r="E48" s="50"/>
      <c r="F48" s="50"/>
    </row>
    <row r="49" spans="1:6" s="54" customFormat="1" ht="15" customHeight="1" x14ac:dyDescent="0.35">
      <c r="A49" s="53"/>
      <c r="B49" s="52"/>
      <c r="C49" s="51"/>
      <c r="D49" s="50"/>
      <c r="E49" s="50"/>
      <c r="F49" s="50"/>
    </row>
    <row r="50" spans="1:6" s="54" customFormat="1" ht="15" customHeight="1" x14ac:dyDescent="0.35">
      <c r="B50" s="7"/>
      <c r="C50" s="7"/>
      <c r="D50" s="51"/>
      <c r="E50" s="50"/>
      <c r="F50" s="8"/>
    </row>
    <row r="51" spans="1:6" s="54" customFormat="1" ht="15" customHeight="1" x14ac:dyDescent="0.35">
      <c r="B51" s="51"/>
      <c r="C51" s="51"/>
      <c r="D51" s="51"/>
      <c r="E51" s="50"/>
      <c r="F51" s="8"/>
    </row>
    <row r="52" spans="1:6" s="54" customFormat="1" ht="15" customHeight="1" x14ac:dyDescent="0.35">
      <c r="B52" s="51"/>
      <c r="C52" s="51"/>
      <c r="D52" s="51"/>
      <c r="E52" s="61"/>
      <c r="F52" s="8"/>
    </row>
    <row r="53" spans="1:6" s="54" customFormat="1" ht="15" customHeight="1" x14ac:dyDescent="0.35">
      <c r="B53" s="51"/>
      <c r="C53" s="51"/>
      <c r="D53" s="51"/>
      <c r="E53" s="61"/>
      <c r="F53" s="8"/>
    </row>
    <row r="54" spans="1:6" s="54" customFormat="1" ht="15" customHeight="1" x14ac:dyDescent="0.35">
      <c r="B54" s="51"/>
      <c r="C54" s="51"/>
      <c r="D54" s="51"/>
      <c r="E54" s="61"/>
      <c r="F54" s="8"/>
    </row>
    <row r="55" spans="1:6" s="54" customFormat="1" ht="15" customHeight="1" x14ac:dyDescent="0.35">
      <c r="B55" s="51"/>
      <c r="C55" s="51"/>
      <c r="D55" s="51"/>
      <c r="E55" s="61"/>
      <c r="F55" s="8"/>
    </row>
    <row r="56" spans="1:6" s="54" customFormat="1" ht="15" customHeight="1" x14ac:dyDescent="0.35">
      <c r="B56" s="51"/>
      <c r="C56" s="51"/>
      <c r="D56" s="51"/>
      <c r="E56" s="61"/>
      <c r="F56" s="8"/>
    </row>
    <row r="57" spans="1:6" s="54" customFormat="1" ht="15" customHeight="1" x14ac:dyDescent="0.35">
      <c r="B57" s="51"/>
      <c r="C57" s="51"/>
      <c r="D57" s="51"/>
      <c r="E57" s="61"/>
      <c r="F57" s="8"/>
    </row>
    <row r="58" spans="1:6" s="54" customFormat="1" ht="15" customHeight="1" x14ac:dyDescent="0.35">
      <c r="B58" s="51"/>
      <c r="C58" s="51"/>
      <c r="D58" s="51"/>
      <c r="E58" s="61"/>
      <c r="F58" s="8"/>
    </row>
    <row r="59" spans="1:6" s="54" customFormat="1" ht="15" customHeight="1" x14ac:dyDescent="0.35">
      <c r="B59" s="51"/>
      <c r="C59" s="51"/>
      <c r="D59" s="51"/>
      <c r="E59" s="61"/>
      <c r="F59" s="8"/>
    </row>
    <row r="60" spans="1:6" s="54" customFormat="1" ht="15" customHeight="1" x14ac:dyDescent="0.35">
      <c r="B60" s="51"/>
      <c r="C60" s="51"/>
      <c r="D60" s="51"/>
      <c r="E60" s="61"/>
      <c r="F60" s="8"/>
    </row>
    <row r="61" spans="1:6" s="54" customFormat="1" ht="15" customHeight="1" x14ac:dyDescent="0.35">
      <c r="B61" s="51"/>
      <c r="C61" s="51"/>
      <c r="D61" s="51"/>
      <c r="E61" s="61"/>
      <c r="F61" s="8"/>
    </row>
    <row r="62" spans="1:6" s="54" customFormat="1" ht="15" customHeight="1" x14ac:dyDescent="0.35">
      <c r="B62" s="51"/>
      <c r="C62" s="51"/>
      <c r="D62" s="51"/>
      <c r="E62" s="61"/>
      <c r="F62" s="8"/>
    </row>
    <row r="63" spans="1:6" s="54" customFormat="1" ht="15" customHeight="1" x14ac:dyDescent="0.35">
      <c r="B63" s="51"/>
      <c r="C63" s="51"/>
      <c r="D63" s="51"/>
      <c r="E63" s="61"/>
      <c r="F63" s="8"/>
    </row>
    <row r="64" spans="1:6" s="54" customFormat="1" ht="15" customHeight="1" x14ac:dyDescent="0.35">
      <c r="B64" s="51"/>
      <c r="C64" s="51"/>
      <c r="D64" s="51"/>
      <c r="E64" s="61"/>
      <c r="F64" s="8"/>
    </row>
    <row r="65" spans="1:6" s="54" customFormat="1" ht="15" customHeight="1" x14ac:dyDescent="0.35">
      <c r="B65" s="51"/>
      <c r="C65" s="51"/>
      <c r="D65" s="51"/>
      <c r="E65" s="61"/>
      <c r="F65" s="8"/>
    </row>
    <row r="66" spans="1:6" s="54" customFormat="1" ht="15" customHeight="1" x14ac:dyDescent="0.35">
      <c r="B66" s="51"/>
      <c r="C66" s="51"/>
      <c r="D66" s="51"/>
      <c r="E66" s="61"/>
      <c r="F66" s="8"/>
    </row>
    <row r="67" spans="1:6" s="54" customFormat="1" ht="15" customHeight="1" x14ac:dyDescent="0.35">
      <c r="A67" s="60"/>
      <c r="B67" s="59"/>
      <c r="C67" s="59"/>
      <c r="D67" s="51"/>
      <c r="E67" s="61"/>
      <c r="F67" s="8"/>
    </row>
    <row r="68" spans="1:6" s="54" customFormat="1" ht="15" customHeight="1" x14ac:dyDescent="0.35">
      <c r="A68" s="60"/>
      <c r="B68" s="59"/>
      <c r="C68" s="59"/>
      <c r="D68" s="51"/>
      <c r="E68" s="61"/>
      <c r="F68" s="8"/>
    </row>
    <row r="69" spans="1:6" s="54" customFormat="1" ht="15" customHeight="1" x14ac:dyDescent="0.35">
      <c r="A69" s="60"/>
      <c r="B69" s="59"/>
      <c r="C69" s="59"/>
      <c r="D69" s="51"/>
      <c r="E69" s="61"/>
      <c r="F69" s="8"/>
    </row>
    <row r="70" spans="1:6" s="54" customFormat="1" ht="15" customHeight="1" x14ac:dyDescent="0.35">
      <c r="A70" s="60"/>
      <c r="B70" s="59"/>
      <c r="C70" s="59"/>
      <c r="D70" s="51"/>
      <c r="E70" s="61"/>
      <c r="F70" s="8"/>
    </row>
    <row r="71" spans="1:6" s="54" customFormat="1" ht="15" customHeight="1" x14ac:dyDescent="0.35">
      <c r="A71" s="60"/>
      <c r="B71" s="59"/>
      <c r="C71" s="59"/>
      <c r="D71" s="51"/>
      <c r="E71" s="61"/>
      <c r="F71" s="8"/>
    </row>
    <row r="72" spans="1:6" s="54" customFormat="1" ht="15" customHeight="1" x14ac:dyDescent="0.35">
      <c r="A72" s="60"/>
      <c r="B72" s="59"/>
      <c r="C72" s="59"/>
      <c r="D72" s="51"/>
      <c r="E72" s="61"/>
      <c r="F72" s="8"/>
    </row>
    <row r="73" spans="1:6" s="54" customFormat="1" ht="15" customHeight="1" x14ac:dyDescent="0.35">
      <c r="A73" s="60"/>
      <c r="B73" s="59"/>
      <c r="C73" s="59"/>
      <c r="D73" s="51"/>
      <c r="E73" s="61"/>
      <c r="F73" s="8"/>
    </row>
    <row r="74" spans="1:6" s="54" customFormat="1" ht="15" customHeight="1" x14ac:dyDescent="0.35">
      <c r="A74" s="60"/>
      <c r="B74" s="59"/>
      <c r="C74" s="59"/>
      <c r="D74" s="51"/>
      <c r="E74" s="61"/>
      <c r="F74" s="8"/>
    </row>
    <row r="75" spans="1:6" s="54" customFormat="1" ht="15" customHeight="1" x14ac:dyDescent="0.35">
      <c r="A75" s="60"/>
      <c r="B75" s="59"/>
      <c r="C75" s="59"/>
      <c r="D75" s="51"/>
      <c r="E75" s="61"/>
      <c r="F75" s="8"/>
    </row>
    <row r="76" spans="1:6" s="54" customFormat="1" ht="15" customHeight="1" x14ac:dyDescent="0.35">
      <c r="A76" s="60"/>
      <c r="B76" s="59"/>
      <c r="C76" s="59"/>
      <c r="D76" s="51"/>
      <c r="E76" s="61"/>
      <c r="F76" s="8"/>
    </row>
    <row r="77" spans="1:6" s="54" customFormat="1" ht="15" customHeight="1" x14ac:dyDescent="0.35">
      <c r="A77" s="60"/>
      <c r="B77" s="59"/>
      <c r="C77" s="59"/>
      <c r="D77" s="51"/>
      <c r="E77" s="61"/>
      <c r="F77" s="8"/>
    </row>
    <row r="78" spans="1:6" s="54" customFormat="1" ht="15" customHeight="1" x14ac:dyDescent="0.35">
      <c r="A78" s="60"/>
      <c r="B78" s="59"/>
      <c r="C78" s="59"/>
      <c r="D78" s="51"/>
      <c r="E78" s="61"/>
      <c r="F78" s="8"/>
    </row>
    <row r="79" spans="1:6" s="54" customFormat="1" ht="15" customHeight="1" x14ac:dyDescent="0.35">
      <c r="A79" s="60"/>
      <c r="B79" s="59"/>
      <c r="C79" s="59"/>
      <c r="D79" s="51"/>
      <c r="E79" s="61"/>
      <c r="F79" s="8"/>
    </row>
    <row r="80" spans="1:6" s="54" customFormat="1" ht="15" customHeight="1" x14ac:dyDescent="0.35">
      <c r="A80" s="60"/>
      <c r="B80" s="59"/>
      <c r="C80" s="59"/>
      <c r="D80" s="51"/>
      <c r="E80" s="61"/>
      <c r="F80" s="8"/>
    </row>
    <row r="81" spans="1:6" s="54" customFormat="1" ht="15" customHeight="1" x14ac:dyDescent="0.35">
      <c r="A81" s="60"/>
      <c r="B81" s="59"/>
      <c r="C81" s="59"/>
      <c r="D81" s="51"/>
      <c r="E81" s="61"/>
      <c r="F81" s="8"/>
    </row>
    <row r="82" spans="1:6" s="54" customFormat="1" ht="15" customHeight="1" x14ac:dyDescent="0.35">
      <c r="A82" s="60"/>
      <c r="B82" s="59"/>
      <c r="C82" s="59"/>
      <c r="D82" s="51"/>
      <c r="E82" s="61"/>
      <c r="F82" s="8"/>
    </row>
    <row r="83" spans="1:6" s="54" customFormat="1" ht="15" customHeight="1" x14ac:dyDescent="0.35">
      <c r="A83" s="60"/>
      <c r="B83" s="59"/>
      <c r="C83" s="59"/>
      <c r="D83" s="51"/>
      <c r="E83" s="58"/>
      <c r="F83" s="8"/>
    </row>
    <row r="84" spans="1:6" s="54" customFormat="1" ht="15" customHeight="1" x14ac:dyDescent="0.35">
      <c r="A84" s="60"/>
      <c r="B84" s="59"/>
      <c r="C84" s="59"/>
      <c r="D84" s="51"/>
      <c r="E84" s="58"/>
      <c r="F84" s="8"/>
    </row>
    <row r="85" spans="1:6" s="54" customFormat="1" ht="15" customHeight="1" x14ac:dyDescent="0.35">
      <c r="A85" s="53"/>
      <c r="B85" s="52"/>
      <c r="C85" s="51"/>
      <c r="D85" s="50"/>
      <c r="E85" s="50"/>
      <c r="F85" s="57"/>
    </row>
    <row r="86" spans="1:6" s="54" customFormat="1" ht="15" customHeight="1" x14ac:dyDescent="0.35">
      <c r="A86" s="53"/>
      <c r="B86" s="52"/>
      <c r="C86" s="51"/>
      <c r="D86" s="50"/>
      <c r="E86" s="50"/>
      <c r="F86" s="57"/>
    </row>
    <row r="87" spans="1:6" s="54" customFormat="1" ht="15" customHeight="1" x14ac:dyDescent="0.35">
      <c r="A87" s="53"/>
      <c r="B87" s="52"/>
      <c r="C87" s="51"/>
      <c r="D87" s="50"/>
      <c r="E87" s="50"/>
      <c r="F87" s="56"/>
    </row>
    <row r="88" spans="1:6" s="54" customFormat="1" ht="15" customHeight="1" x14ac:dyDescent="0.35">
      <c r="A88" s="53"/>
      <c r="B88" s="52"/>
      <c r="C88" s="51"/>
      <c r="D88" s="50"/>
      <c r="E88" s="50"/>
      <c r="F88" s="55"/>
    </row>
    <row r="89" spans="1:6" s="54" customFormat="1" ht="15" customHeight="1" x14ac:dyDescent="0.35">
      <c r="A89" s="53"/>
      <c r="B89" s="52"/>
      <c r="C89" s="51"/>
      <c r="D89" s="50"/>
      <c r="E89" s="50"/>
      <c r="F89" s="55"/>
    </row>
    <row r="90" spans="1:6" s="54" customFormat="1" ht="15" customHeight="1" x14ac:dyDescent="0.35">
      <c r="A90" s="53"/>
      <c r="B90" s="52"/>
      <c r="C90" s="51"/>
      <c r="D90" s="50"/>
      <c r="E90" s="50"/>
      <c r="F90" s="55"/>
    </row>
    <row r="91" spans="1:6" s="54" customFormat="1" ht="15" customHeight="1" x14ac:dyDescent="0.35">
      <c r="A91" s="53"/>
      <c r="B91" s="52"/>
      <c r="C91" s="51"/>
      <c r="D91" s="50"/>
      <c r="E91" s="50"/>
      <c r="F91" s="55"/>
    </row>
    <row r="92" spans="1:6" s="54" customFormat="1" ht="15" customHeight="1" x14ac:dyDescent="0.35">
      <c r="A92" s="53"/>
      <c r="B92" s="52"/>
      <c r="C92" s="51"/>
      <c r="D92" s="50"/>
      <c r="E92" s="50"/>
      <c r="F92" s="55"/>
    </row>
    <row r="93" spans="1:6" s="54" customFormat="1" ht="15" customHeight="1" x14ac:dyDescent="0.35">
      <c r="A93" s="53"/>
      <c r="B93" s="52"/>
      <c r="C93" s="51"/>
      <c r="D93" s="50"/>
      <c r="E93" s="50"/>
      <c r="F93" s="55"/>
    </row>
    <row r="94" spans="1:6" s="54" customFormat="1" ht="15" customHeight="1" x14ac:dyDescent="0.35">
      <c r="A94" s="53"/>
      <c r="B94" s="52"/>
      <c r="C94" s="51"/>
      <c r="D94" s="50"/>
      <c r="E94" s="50"/>
      <c r="F94" s="55"/>
    </row>
    <row r="95" spans="1:6" s="54" customFormat="1" ht="15" customHeight="1" x14ac:dyDescent="0.35">
      <c r="A95" s="53"/>
      <c r="B95" s="52"/>
      <c r="C95" s="51"/>
      <c r="D95" s="50"/>
      <c r="E95" s="50"/>
      <c r="F95" s="55"/>
    </row>
    <row r="96" spans="1:6" s="54" customFormat="1" ht="15" customHeight="1" x14ac:dyDescent="0.35">
      <c r="A96" s="53"/>
      <c r="B96" s="52"/>
      <c r="C96" s="51"/>
      <c r="D96" s="50"/>
      <c r="E96" s="50"/>
      <c r="F96" s="55"/>
    </row>
    <row r="97" spans="1:13" s="54" customFormat="1" ht="15" customHeight="1" x14ac:dyDescent="0.35">
      <c r="A97" s="53"/>
      <c r="B97" s="52"/>
      <c r="C97" s="51"/>
      <c r="D97" s="50"/>
      <c r="E97" s="50"/>
      <c r="F97" s="55"/>
    </row>
    <row r="98" spans="1:13" s="54" customFormat="1" x14ac:dyDescent="0.35">
      <c r="A98" s="53"/>
      <c r="B98" s="52"/>
      <c r="C98" s="51"/>
      <c r="D98" s="50"/>
      <c r="E98" s="50"/>
      <c r="F98" s="55"/>
    </row>
    <row r="99" spans="1:13" s="54" customFormat="1" x14ac:dyDescent="0.35">
      <c r="A99" s="53"/>
      <c r="B99" s="52"/>
      <c r="C99" s="51"/>
      <c r="D99" s="50"/>
      <c r="E99" s="50"/>
      <c r="F99" s="55"/>
    </row>
    <row r="100" spans="1:13" s="54" customFormat="1" x14ac:dyDescent="0.35">
      <c r="A100" s="53"/>
      <c r="B100" s="52"/>
      <c r="C100" s="51"/>
      <c r="D100" s="50"/>
      <c r="E100" s="50"/>
      <c r="F100" s="55"/>
    </row>
    <row r="101" spans="1:13" s="54" customFormat="1" x14ac:dyDescent="0.35">
      <c r="A101" s="53"/>
      <c r="B101" s="52"/>
      <c r="C101" s="51"/>
      <c r="D101" s="50"/>
      <c r="E101" s="50"/>
      <c r="F101" s="55"/>
    </row>
    <row r="102" spans="1:13" x14ac:dyDescent="0.35">
      <c r="A102" s="53"/>
      <c r="B102" s="52"/>
      <c r="C102" s="51"/>
      <c r="D102" s="50"/>
      <c r="F102" s="49"/>
      <c r="H102" s="54"/>
      <c r="I102" s="54"/>
      <c r="J102" s="54"/>
      <c r="K102" s="54"/>
      <c r="L102" s="54"/>
      <c r="M102" s="54"/>
    </row>
    <row r="103" spans="1:13" x14ac:dyDescent="0.35">
      <c r="A103" s="53"/>
      <c r="B103" s="52"/>
      <c r="C103" s="51"/>
      <c r="D103" s="50"/>
      <c r="F103" s="49"/>
    </row>
    <row r="104" spans="1:13" x14ac:dyDescent="0.35">
      <c r="A104" s="53"/>
      <c r="B104" s="52"/>
      <c r="C104" s="51"/>
      <c r="D104" s="50"/>
      <c r="F104" s="49"/>
    </row>
    <row r="105" spans="1:13" x14ac:dyDescent="0.35">
      <c r="A105" s="53"/>
      <c r="B105" s="52"/>
      <c r="C105" s="51"/>
      <c r="D105" s="50"/>
      <c r="F105" s="49"/>
    </row>
    <row r="106" spans="1:13" x14ac:dyDescent="0.35">
      <c r="A106" s="53"/>
      <c r="B106" s="52"/>
      <c r="C106" s="51"/>
      <c r="D106" s="50"/>
      <c r="F106" s="49"/>
    </row>
    <row r="107" spans="1:13" x14ac:dyDescent="0.35">
      <c r="A107" s="53"/>
      <c r="B107" s="52"/>
      <c r="C107" s="51"/>
      <c r="D107" s="50"/>
      <c r="F107" s="49"/>
    </row>
    <row r="108" spans="1:13" x14ac:dyDescent="0.35">
      <c r="A108" s="53"/>
      <c r="B108" s="52"/>
      <c r="C108" s="51"/>
      <c r="D108" s="50"/>
      <c r="F108" s="49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&amp;R&amp;12&amp;P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F92D-73F7-451A-9E51-20C1D42642B6}">
  <sheetPr>
    <pageSetUpPr fitToPage="1"/>
  </sheetPr>
  <dimension ref="A1:V110"/>
  <sheetViews>
    <sheetView zoomScale="70" zoomScaleNormal="70" workbookViewId="0">
      <selection activeCell="A10" sqref="A10"/>
    </sheetView>
  </sheetViews>
  <sheetFormatPr defaultColWidth="9.1796875" defaultRowHeight="12.5" x14ac:dyDescent="0.35"/>
  <cols>
    <col min="1" max="1" width="29.54296875" style="48" customWidth="1"/>
    <col min="2" max="2" width="22.453125" style="47" customWidth="1"/>
    <col min="3" max="3" width="22.453125" style="46" customWidth="1"/>
    <col min="4" max="6" width="22.453125" style="45" customWidth="1"/>
    <col min="7" max="16384" width="9.1796875" style="44"/>
  </cols>
  <sheetData>
    <row r="1" spans="1:22" s="54" customFormat="1" ht="15" customHeight="1" x14ac:dyDescent="0.3">
      <c r="A1" s="2" t="s">
        <v>16</v>
      </c>
      <c r="B1" s="3"/>
      <c r="C1" s="3"/>
      <c r="D1" s="3"/>
      <c r="E1" s="70"/>
      <c r="F1" s="70"/>
      <c r="G1" s="70"/>
      <c r="H1" s="74"/>
      <c r="J1" s="73"/>
      <c r="P1" s="70"/>
    </row>
    <row r="2" spans="1:22" s="54" customFormat="1" ht="15" customHeight="1" x14ac:dyDescent="0.3">
      <c r="A2" s="2"/>
      <c r="B2" s="3"/>
      <c r="C2" s="3"/>
      <c r="D2" s="3"/>
      <c r="H2" s="74"/>
      <c r="J2" s="73"/>
      <c r="P2" s="70"/>
    </row>
    <row r="3" spans="1:22" s="54" customFormat="1" ht="15" customHeight="1" x14ac:dyDescent="0.3">
      <c r="A3" s="2" t="s">
        <v>209</v>
      </c>
      <c r="B3" s="3"/>
      <c r="C3" s="3"/>
      <c r="D3" s="3"/>
      <c r="E3" s="70"/>
      <c r="F3" s="70"/>
      <c r="G3" s="70"/>
      <c r="H3" s="74"/>
      <c r="J3" s="73"/>
      <c r="P3" s="70"/>
    </row>
    <row r="4" spans="1:22" s="54" customFormat="1" ht="15" customHeight="1" x14ac:dyDescent="0.3">
      <c r="A4" s="2"/>
      <c r="B4" s="3"/>
      <c r="C4" s="3"/>
      <c r="D4" s="3"/>
      <c r="E4" s="70"/>
      <c r="F4" s="70"/>
      <c r="G4" s="70"/>
      <c r="H4" s="74"/>
      <c r="J4" s="73"/>
      <c r="P4" s="70"/>
    </row>
    <row r="5" spans="1:22" s="54" customFormat="1" ht="15" customHeight="1" x14ac:dyDescent="0.3">
      <c r="A5" s="2" t="s">
        <v>215</v>
      </c>
      <c r="B5" s="3"/>
      <c r="C5" s="3"/>
      <c r="D5" s="3"/>
      <c r="E5" s="70"/>
      <c r="F5" s="70"/>
      <c r="G5" s="70"/>
      <c r="H5" s="74"/>
      <c r="J5" s="73"/>
      <c r="P5" s="70"/>
    </row>
    <row r="6" spans="1:22" s="54" customFormat="1" ht="15" customHeight="1" x14ac:dyDescent="0.3">
      <c r="A6" s="2"/>
      <c r="B6" s="3"/>
      <c r="C6" s="3"/>
      <c r="D6" s="3"/>
      <c r="E6" s="70"/>
      <c r="F6" s="70"/>
      <c r="G6" s="70"/>
      <c r="H6" s="74"/>
      <c r="J6" s="73"/>
      <c r="P6" s="70"/>
    </row>
    <row r="7" spans="1:22" s="54" customFormat="1" ht="15" customHeight="1" x14ac:dyDescent="0.3">
      <c r="A7" s="2" t="s">
        <v>214</v>
      </c>
      <c r="B7" s="3"/>
      <c r="C7" s="3"/>
      <c r="D7" s="3"/>
      <c r="H7" s="70"/>
      <c r="O7" s="73"/>
      <c r="P7" s="73"/>
      <c r="V7" s="70"/>
    </row>
    <row r="8" spans="1:22" s="54" customFormat="1" ht="15" customHeight="1" x14ac:dyDescent="0.3">
      <c r="A8" s="2"/>
      <c r="B8" s="3"/>
      <c r="C8" s="3"/>
      <c r="D8" s="3"/>
      <c r="H8" s="70"/>
      <c r="O8" s="73"/>
      <c r="P8" s="73"/>
      <c r="V8" s="70"/>
    </row>
    <row r="9" spans="1:22" s="54" customFormat="1" ht="15" customHeight="1" x14ac:dyDescent="0.3">
      <c r="A9" s="2" t="s">
        <v>284</v>
      </c>
      <c r="B9" s="3"/>
      <c r="C9" s="3"/>
      <c r="D9" s="3"/>
      <c r="H9" s="70"/>
      <c r="O9" s="73"/>
      <c r="P9" s="73"/>
      <c r="V9" s="70"/>
    </row>
    <row r="10" spans="1:22" ht="15" customHeight="1" thickBot="1" x14ac:dyDescent="0.4">
      <c r="A10" s="47"/>
      <c r="B10" s="46"/>
      <c r="C10" s="45"/>
    </row>
    <row r="11" spans="1:22" ht="31.5" customHeight="1" thickBot="1" x14ac:dyDescent="0.4">
      <c r="A11" s="5" t="s">
        <v>170</v>
      </c>
      <c r="B11" s="69" t="s">
        <v>21</v>
      </c>
      <c r="C11" s="69" t="s">
        <v>22</v>
      </c>
      <c r="D11" s="69" t="s">
        <v>216</v>
      </c>
      <c r="E11" s="69" t="s">
        <v>24</v>
      </c>
      <c r="F11" s="68" t="s">
        <v>171</v>
      </c>
    </row>
    <row r="12" spans="1:22" ht="15" customHeight="1" x14ac:dyDescent="0.35">
      <c r="A12" s="67" t="s">
        <v>172</v>
      </c>
      <c r="B12" s="276">
        <v>289</v>
      </c>
      <c r="C12" s="287">
        <v>340</v>
      </c>
      <c r="D12" s="287">
        <v>550</v>
      </c>
      <c r="E12" s="287">
        <v>252</v>
      </c>
      <c r="F12" s="288">
        <v>0.74117647058823533</v>
      </c>
    </row>
    <row r="13" spans="1:22" ht="15" customHeight="1" x14ac:dyDescent="0.35">
      <c r="A13" s="66" t="s">
        <v>173</v>
      </c>
      <c r="B13" s="276">
        <v>575</v>
      </c>
      <c r="C13" s="289">
        <v>611</v>
      </c>
      <c r="D13" s="289">
        <v>1209</v>
      </c>
      <c r="E13" s="289">
        <v>457</v>
      </c>
      <c r="F13" s="290">
        <v>0.74795417348608839</v>
      </c>
    </row>
    <row r="14" spans="1:22" ht="15" customHeight="1" x14ac:dyDescent="0.35">
      <c r="A14" s="66" t="s">
        <v>174</v>
      </c>
      <c r="B14" s="276">
        <v>271</v>
      </c>
      <c r="C14" s="289">
        <v>368</v>
      </c>
      <c r="D14" s="289">
        <v>549</v>
      </c>
      <c r="E14" s="289">
        <v>277</v>
      </c>
      <c r="F14" s="290">
        <v>0.75271739130434778</v>
      </c>
    </row>
    <row r="15" spans="1:22" ht="15" customHeight="1" x14ac:dyDescent="0.35">
      <c r="A15" s="66" t="s">
        <v>175</v>
      </c>
      <c r="B15" s="276">
        <v>159</v>
      </c>
      <c r="C15" s="289">
        <v>171</v>
      </c>
      <c r="D15" s="289">
        <v>288</v>
      </c>
      <c r="E15" s="289">
        <v>135</v>
      </c>
      <c r="F15" s="290">
        <v>0.78947368421052633</v>
      </c>
    </row>
    <row r="16" spans="1:22" ht="15" customHeight="1" x14ac:dyDescent="0.35">
      <c r="A16" s="66" t="s">
        <v>176</v>
      </c>
      <c r="B16" s="276">
        <v>144</v>
      </c>
      <c r="C16" s="289">
        <v>158</v>
      </c>
      <c r="D16" s="289">
        <v>262</v>
      </c>
      <c r="E16" s="289">
        <v>127</v>
      </c>
      <c r="F16" s="290">
        <v>0.80379746835443033</v>
      </c>
    </row>
    <row r="17" spans="1:6" ht="15" customHeight="1" x14ac:dyDescent="0.35">
      <c r="A17" s="66" t="s">
        <v>177</v>
      </c>
      <c r="B17" s="276">
        <v>283</v>
      </c>
      <c r="C17" s="289">
        <v>279</v>
      </c>
      <c r="D17" s="289">
        <v>480</v>
      </c>
      <c r="E17" s="289">
        <v>200</v>
      </c>
      <c r="F17" s="290">
        <v>0.71684587813620071</v>
      </c>
    </row>
    <row r="18" spans="1:6" ht="15" customHeight="1" x14ac:dyDescent="0.35">
      <c r="A18" s="66" t="s">
        <v>178</v>
      </c>
      <c r="B18" s="277">
        <v>293</v>
      </c>
      <c r="C18" s="289">
        <v>336</v>
      </c>
      <c r="D18" s="289">
        <v>491</v>
      </c>
      <c r="E18" s="289">
        <v>264</v>
      </c>
      <c r="F18" s="290">
        <v>0.7857142857142857</v>
      </c>
    </row>
    <row r="19" spans="1:6" ht="15" customHeight="1" x14ac:dyDescent="0.35">
      <c r="A19" s="66" t="s">
        <v>179</v>
      </c>
      <c r="B19" s="277">
        <v>252</v>
      </c>
      <c r="C19" s="289">
        <v>251</v>
      </c>
      <c r="D19" s="289">
        <v>458</v>
      </c>
      <c r="E19" s="289">
        <v>179</v>
      </c>
      <c r="F19" s="290">
        <v>0.71314741035856577</v>
      </c>
    </row>
    <row r="20" spans="1:6" ht="15" customHeight="1" x14ac:dyDescent="0.35">
      <c r="A20" s="66" t="s">
        <v>180</v>
      </c>
      <c r="B20" s="277">
        <v>173</v>
      </c>
      <c r="C20" s="289">
        <v>220</v>
      </c>
      <c r="D20" s="289">
        <v>317</v>
      </c>
      <c r="E20" s="289">
        <v>167</v>
      </c>
      <c r="F20" s="290">
        <v>0.75909090909090904</v>
      </c>
    </row>
    <row r="21" spans="1:6" ht="15" customHeight="1" x14ac:dyDescent="0.35">
      <c r="A21" s="66" t="s">
        <v>181</v>
      </c>
      <c r="B21" s="277">
        <v>282</v>
      </c>
      <c r="C21" s="289">
        <v>321</v>
      </c>
      <c r="D21" s="289">
        <v>438</v>
      </c>
      <c r="E21" s="289">
        <v>234</v>
      </c>
      <c r="F21" s="290">
        <v>0.7289719626168224</v>
      </c>
    </row>
    <row r="22" spans="1:6" ht="15" customHeight="1" x14ac:dyDescent="0.35">
      <c r="A22" s="66" t="s">
        <v>182</v>
      </c>
      <c r="B22" s="277">
        <v>140</v>
      </c>
      <c r="C22" s="289">
        <v>140</v>
      </c>
      <c r="D22" s="289">
        <v>226</v>
      </c>
      <c r="E22" s="289">
        <v>112</v>
      </c>
      <c r="F22" s="290">
        <v>0.8</v>
      </c>
    </row>
    <row r="23" spans="1:6" ht="15" customHeight="1" x14ac:dyDescent="0.35">
      <c r="A23" s="66" t="s">
        <v>183</v>
      </c>
      <c r="B23" s="277">
        <v>703</v>
      </c>
      <c r="C23" s="289">
        <v>727</v>
      </c>
      <c r="D23" s="289">
        <v>1017</v>
      </c>
      <c r="E23" s="289">
        <v>518</v>
      </c>
      <c r="F23" s="290">
        <v>0.71251719394773039</v>
      </c>
    </row>
    <row r="24" spans="1:6" ht="15" customHeight="1" x14ac:dyDescent="0.35">
      <c r="A24" s="66" t="s">
        <v>184</v>
      </c>
      <c r="B24" s="277">
        <v>414</v>
      </c>
      <c r="C24" s="289">
        <v>527</v>
      </c>
      <c r="D24" s="289">
        <v>821</v>
      </c>
      <c r="E24" s="289">
        <v>424</v>
      </c>
      <c r="F24" s="290">
        <v>0.8045540796963947</v>
      </c>
    </row>
    <row r="25" spans="1:6" ht="15" customHeight="1" x14ac:dyDescent="0.35">
      <c r="A25" s="66" t="s">
        <v>185</v>
      </c>
      <c r="B25" s="277">
        <v>757</v>
      </c>
      <c r="C25" s="289">
        <v>722</v>
      </c>
      <c r="D25" s="289">
        <v>1306</v>
      </c>
      <c r="E25" s="289">
        <v>530</v>
      </c>
      <c r="F25" s="290">
        <v>0.73407202216066481</v>
      </c>
    </row>
    <row r="26" spans="1:6" ht="15" customHeight="1" x14ac:dyDescent="0.35">
      <c r="A26" s="66" t="s">
        <v>186</v>
      </c>
      <c r="B26" s="277">
        <v>1186</v>
      </c>
      <c r="C26" s="289">
        <v>1324</v>
      </c>
      <c r="D26" s="289">
        <v>1943</v>
      </c>
      <c r="E26" s="289">
        <v>965</v>
      </c>
      <c r="F26" s="290">
        <v>0.72885196374622352</v>
      </c>
    </row>
    <row r="27" spans="1:6" ht="15" customHeight="1" x14ac:dyDescent="0.35">
      <c r="A27" s="66" t="s">
        <v>187</v>
      </c>
      <c r="B27" s="277">
        <v>611</v>
      </c>
      <c r="C27" s="289">
        <v>666</v>
      </c>
      <c r="D27" s="289">
        <v>1144</v>
      </c>
      <c r="E27" s="289">
        <v>504</v>
      </c>
      <c r="F27" s="290">
        <v>0.7567567567567568</v>
      </c>
    </row>
    <row r="28" spans="1:6" ht="15" customHeight="1" x14ac:dyDescent="0.35">
      <c r="A28" s="66" t="s">
        <v>188</v>
      </c>
      <c r="B28" s="277">
        <v>136</v>
      </c>
      <c r="C28" s="289">
        <v>162</v>
      </c>
      <c r="D28" s="289">
        <v>224</v>
      </c>
      <c r="E28" s="289">
        <v>134</v>
      </c>
      <c r="F28" s="290">
        <v>0.8271604938271605</v>
      </c>
    </row>
    <row r="29" spans="1:6" ht="15" customHeight="1" x14ac:dyDescent="0.35">
      <c r="A29" s="66" t="s">
        <v>189</v>
      </c>
      <c r="B29" s="277">
        <v>306</v>
      </c>
      <c r="C29" s="289">
        <v>292</v>
      </c>
      <c r="D29" s="289">
        <v>474</v>
      </c>
      <c r="E29" s="289">
        <v>210</v>
      </c>
      <c r="F29" s="290">
        <v>0.71917808219178081</v>
      </c>
    </row>
    <row r="30" spans="1:6" ht="15" customHeight="1" x14ac:dyDescent="0.35">
      <c r="A30" s="66" t="s">
        <v>190</v>
      </c>
      <c r="B30" s="277">
        <v>194</v>
      </c>
      <c r="C30" s="289">
        <v>203</v>
      </c>
      <c r="D30" s="289">
        <v>402</v>
      </c>
      <c r="E30" s="289">
        <v>163</v>
      </c>
      <c r="F30" s="290">
        <v>0.80295566502463056</v>
      </c>
    </row>
    <row r="31" spans="1:6" ht="15" customHeight="1" x14ac:dyDescent="0.35">
      <c r="A31" s="66" t="s">
        <v>191</v>
      </c>
      <c r="B31" s="276">
        <v>64</v>
      </c>
      <c r="C31" s="289">
        <v>52</v>
      </c>
      <c r="D31" s="289">
        <v>117</v>
      </c>
      <c r="E31" s="289">
        <v>44</v>
      </c>
      <c r="F31" s="290">
        <v>0.84615384615384615</v>
      </c>
    </row>
    <row r="32" spans="1:6" ht="15" customHeight="1" x14ac:dyDescent="0.35">
      <c r="A32" s="66" t="s">
        <v>192</v>
      </c>
      <c r="B32" s="276">
        <v>334</v>
      </c>
      <c r="C32" s="289">
        <v>417</v>
      </c>
      <c r="D32" s="289">
        <v>570</v>
      </c>
      <c r="E32" s="289">
        <v>302</v>
      </c>
      <c r="F32" s="290">
        <v>0.72422062350119909</v>
      </c>
    </row>
    <row r="33" spans="1:6" ht="15" customHeight="1" x14ac:dyDescent="0.35">
      <c r="A33" s="66" t="s">
        <v>193</v>
      </c>
      <c r="B33" s="276">
        <v>998</v>
      </c>
      <c r="C33" s="289">
        <v>1105</v>
      </c>
      <c r="D33" s="289">
        <v>1629</v>
      </c>
      <c r="E33" s="289">
        <v>788</v>
      </c>
      <c r="F33" s="290">
        <v>0.71312217194570138</v>
      </c>
    </row>
    <row r="34" spans="1:6" ht="15" customHeight="1" x14ac:dyDescent="0.35">
      <c r="A34" s="66" t="s">
        <v>194</v>
      </c>
      <c r="B34" s="276">
        <v>57</v>
      </c>
      <c r="C34" s="289">
        <v>65</v>
      </c>
      <c r="D34" s="289">
        <v>113</v>
      </c>
      <c r="E34" s="289">
        <v>52</v>
      </c>
      <c r="F34" s="290">
        <v>0.8</v>
      </c>
    </row>
    <row r="35" spans="1:6" ht="15" customHeight="1" x14ac:dyDescent="0.35">
      <c r="A35" s="66" t="s">
        <v>195</v>
      </c>
      <c r="B35" s="276">
        <v>368</v>
      </c>
      <c r="C35" s="289">
        <v>380</v>
      </c>
      <c r="D35" s="289">
        <v>572</v>
      </c>
      <c r="E35" s="289">
        <v>282</v>
      </c>
      <c r="F35" s="290">
        <v>0.74210526315789471</v>
      </c>
    </row>
    <row r="36" spans="1:6" ht="15" customHeight="1" x14ac:dyDescent="0.35">
      <c r="A36" s="66" t="s">
        <v>196</v>
      </c>
      <c r="B36" s="276">
        <v>476</v>
      </c>
      <c r="C36" s="289">
        <v>504</v>
      </c>
      <c r="D36" s="289">
        <v>737</v>
      </c>
      <c r="E36" s="289">
        <v>368</v>
      </c>
      <c r="F36" s="290">
        <v>0.73015873015873012</v>
      </c>
    </row>
    <row r="37" spans="1:6" ht="15" customHeight="1" x14ac:dyDescent="0.35">
      <c r="A37" s="66" t="s">
        <v>197</v>
      </c>
      <c r="B37" s="276">
        <v>217</v>
      </c>
      <c r="C37" s="289">
        <v>211</v>
      </c>
      <c r="D37" s="289">
        <v>371</v>
      </c>
      <c r="E37" s="289">
        <v>162</v>
      </c>
      <c r="F37" s="290">
        <v>0.76777251184834128</v>
      </c>
    </row>
    <row r="38" spans="1:6" ht="15" customHeight="1" x14ac:dyDescent="0.35">
      <c r="A38" s="66" t="s">
        <v>198</v>
      </c>
      <c r="B38" s="276">
        <v>79</v>
      </c>
      <c r="C38" s="289">
        <v>69</v>
      </c>
      <c r="D38" s="289">
        <v>176</v>
      </c>
      <c r="E38" s="289">
        <v>54</v>
      </c>
      <c r="F38" s="290">
        <v>0.78260869565217395</v>
      </c>
    </row>
    <row r="39" spans="1:6" ht="15" customHeight="1" x14ac:dyDescent="0.35">
      <c r="A39" s="66" t="s">
        <v>199</v>
      </c>
      <c r="B39" s="276">
        <v>232</v>
      </c>
      <c r="C39" s="289">
        <v>261</v>
      </c>
      <c r="D39" s="289">
        <v>332</v>
      </c>
      <c r="E39" s="289">
        <v>200</v>
      </c>
      <c r="F39" s="290">
        <v>0.76628352490421459</v>
      </c>
    </row>
    <row r="40" spans="1:6" ht="15" customHeight="1" x14ac:dyDescent="0.35">
      <c r="A40" s="66" t="s">
        <v>200</v>
      </c>
      <c r="B40" s="276">
        <v>846</v>
      </c>
      <c r="C40" s="289">
        <v>886</v>
      </c>
      <c r="D40" s="289">
        <v>1390</v>
      </c>
      <c r="E40" s="289">
        <v>618</v>
      </c>
      <c r="F40" s="290">
        <v>0.69751693002257331</v>
      </c>
    </row>
    <row r="41" spans="1:6" ht="15" customHeight="1" x14ac:dyDescent="0.35">
      <c r="A41" s="66" t="s">
        <v>201</v>
      </c>
      <c r="B41" s="276">
        <v>208</v>
      </c>
      <c r="C41" s="289">
        <v>254</v>
      </c>
      <c r="D41" s="289">
        <v>340</v>
      </c>
      <c r="E41" s="289">
        <v>197</v>
      </c>
      <c r="F41" s="290">
        <v>0.77559055118110232</v>
      </c>
    </row>
    <row r="42" spans="1:6" ht="15" customHeight="1" x14ac:dyDescent="0.35">
      <c r="A42" s="66" t="s">
        <v>202</v>
      </c>
      <c r="B42" s="276">
        <v>234</v>
      </c>
      <c r="C42" s="289">
        <v>254</v>
      </c>
      <c r="D42" s="289">
        <v>414</v>
      </c>
      <c r="E42" s="289">
        <v>169</v>
      </c>
      <c r="F42" s="290">
        <v>0.66535433070866146</v>
      </c>
    </row>
    <row r="43" spans="1:6" ht="15" customHeight="1" x14ac:dyDescent="0.35">
      <c r="A43" s="66" t="s">
        <v>203</v>
      </c>
      <c r="B43" s="276">
        <v>415</v>
      </c>
      <c r="C43" s="289">
        <v>485</v>
      </c>
      <c r="D43" s="289">
        <v>692</v>
      </c>
      <c r="E43" s="289">
        <v>359</v>
      </c>
      <c r="F43" s="290">
        <v>0.74020618556701034</v>
      </c>
    </row>
    <row r="44" spans="1:6" ht="15" customHeight="1" thickBot="1" x14ac:dyDescent="0.4">
      <c r="A44" s="65" t="s">
        <v>204</v>
      </c>
      <c r="B44" s="278">
        <v>24</v>
      </c>
      <c r="C44" s="291">
        <v>19</v>
      </c>
      <c r="D44" s="291">
        <v>39</v>
      </c>
      <c r="E44" s="291">
        <v>15</v>
      </c>
      <c r="F44" s="292">
        <v>0.78947368421052633</v>
      </c>
    </row>
    <row r="45" spans="1:6" ht="15" customHeight="1" thickTop="1" thickBot="1" x14ac:dyDescent="0.4">
      <c r="A45" s="6" t="s">
        <v>205</v>
      </c>
      <c r="B45" s="22">
        <f>SUM(B12:B44)</f>
        <v>11720</v>
      </c>
      <c r="C45" s="279">
        <f>SUM(C12:C44)</f>
        <v>12780</v>
      </c>
      <c r="D45" s="279">
        <f>SUM(D12:D44)</f>
        <v>20091</v>
      </c>
      <c r="E45" s="279">
        <f>SUM(E12:E44)</f>
        <v>9462</v>
      </c>
      <c r="F45" s="280">
        <f>E45/C45</f>
        <v>0.74037558685446014</v>
      </c>
    </row>
    <row r="46" spans="1:6" ht="15" customHeight="1" thickTop="1" x14ac:dyDescent="0.35"/>
    <row r="47" spans="1:6" s="54" customFormat="1" ht="15" customHeight="1" x14ac:dyDescent="0.35">
      <c r="A47" s="54" t="s">
        <v>206</v>
      </c>
      <c r="D47" s="50"/>
      <c r="E47" s="50"/>
      <c r="F47" s="50"/>
    </row>
    <row r="48" spans="1:6" s="54" customFormat="1" ht="15" customHeight="1" x14ac:dyDescent="0.25">
      <c r="A48" s="64" t="s">
        <v>207</v>
      </c>
      <c r="B48" s="64"/>
      <c r="C48" s="64"/>
      <c r="D48" s="50"/>
      <c r="E48" s="50"/>
      <c r="F48" s="50"/>
    </row>
    <row r="49" spans="1:6" s="54" customFormat="1" ht="15" customHeight="1" x14ac:dyDescent="0.25">
      <c r="A49" s="63" t="s">
        <v>208</v>
      </c>
      <c r="B49" s="63"/>
      <c r="C49" s="63"/>
      <c r="D49" s="50"/>
      <c r="E49" s="50"/>
      <c r="F49" s="50"/>
    </row>
    <row r="50" spans="1:6" s="54" customFormat="1" ht="15" customHeight="1" x14ac:dyDescent="0.35">
      <c r="A50" s="53"/>
      <c r="B50" s="52"/>
      <c r="C50" s="51"/>
      <c r="D50" s="50"/>
      <c r="E50" s="50"/>
      <c r="F50" s="50"/>
    </row>
    <row r="51" spans="1:6" s="54" customFormat="1" ht="15" customHeight="1" x14ac:dyDescent="0.35">
      <c r="A51" s="53"/>
      <c r="B51" s="52"/>
      <c r="C51" s="51"/>
      <c r="D51" s="50"/>
      <c r="E51" s="50"/>
      <c r="F51" s="50"/>
    </row>
    <row r="52" spans="1:6" s="54" customFormat="1" ht="15" customHeight="1" x14ac:dyDescent="0.35">
      <c r="B52" s="7"/>
      <c r="C52" s="7"/>
      <c r="D52" s="51"/>
      <c r="E52" s="50"/>
      <c r="F52" s="8"/>
    </row>
    <row r="53" spans="1:6" s="54" customFormat="1" ht="15" customHeight="1" x14ac:dyDescent="0.35">
      <c r="B53" s="51"/>
      <c r="C53" s="51"/>
      <c r="D53" s="51"/>
      <c r="E53" s="50"/>
      <c r="F53" s="8"/>
    </row>
    <row r="54" spans="1:6" s="54" customFormat="1" ht="15" customHeight="1" x14ac:dyDescent="0.35">
      <c r="B54" s="51"/>
      <c r="C54" s="51"/>
      <c r="D54" s="51"/>
      <c r="E54" s="61"/>
      <c r="F54" s="8"/>
    </row>
    <row r="55" spans="1:6" s="54" customFormat="1" ht="15" customHeight="1" x14ac:dyDescent="0.35">
      <c r="B55" s="51"/>
      <c r="C55" s="51"/>
      <c r="D55" s="51"/>
      <c r="E55" s="61"/>
      <c r="F55" s="8"/>
    </row>
    <row r="56" spans="1:6" s="54" customFormat="1" ht="15" customHeight="1" x14ac:dyDescent="0.35">
      <c r="B56" s="51"/>
      <c r="C56" s="51"/>
      <c r="D56" s="51"/>
      <c r="E56" s="61"/>
      <c r="F56" s="8"/>
    </row>
    <row r="57" spans="1:6" s="54" customFormat="1" ht="15" customHeight="1" x14ac:dyDescent="0.35">
      <c r="B57" s="51"/>
      <c r="C57" s="51"/>
      <c r="D57" s="51"/>
      <c r="E57" s="61"/>
      <c r="F57" s="8"/>
    </row>
    <row r="58" spans="1:6" s="54" customFormat="1" ht="15" customHeight="1" x14ac:dyDescent="0.35">
      <c r="B58" s="51"/>
      <c r="C58" s="51"/>
      <c r="D58" s="51"/>
      <c r="E58" s="61"/>
      <c r="F58" s="8"/>
    </row>
    <row r="59" spans="1:6" s="54" customFormat="1" ht="15" customHeight="1" x14ac:dyDescent="0.35">
      <c r="B59" s="51"/>
      <c r="C59" s="51"/>
      <c r="D59" s="51"/>
      <c r="E59" s="61"/>
      <c r="F59" s="8"/>
    </row>
    <row r="60" spans="1:6" s="54" customFormat="1" ht="15" customHeight="1" x14ac:dyDescent="0.35">
      <c r="B60" s="51"/>
      <c r="C60" s="51"/>
      <c r="D60" s="51"/>
      <c r="E60" s="61"/>
      <c r="F60" s="8"/>
    </row>
    <row r="61" spans="1:6" s="54" customFormat="1" ht="15" customHeight="1" x14ac:dyDescent="0.35">
      <c r="B61" s="51"/>
      <c r="C61" s="51"/>
      <c r="D61" s="51"/>
      <c r="E61" s="61"/>
      <c r="F61" s="8"/>
    </row>
    <row r="62" spans="1:6" s="54" customFormat="1" ht="15" customHeight="1" x14ac:dyDescent="0.35">
      <c r="B62" s="51"/>
      <c r="C62" s="51"/>
      <c r="D62" s="51"/>
      <c r="E62" s="61"/>
      <c r="F62" s="8"/>
    </row>
    <row r="63" spans="1:6" s="54" customFormat="1" ht="15" customHeight="1" x14ac:dyDescent="0.35">
      <c r="B63" s="51"/>
      <c r="C63" s="51"/>
      <c r="D63" s="51"/>
      <c r="E63" s="61"/>
      <c r="F63" s="8"/>
    </row>
    <row r="64" spans="1:6" s="54" customFormat="1" ht="15" customHeight="1" x14ac:dyDescent="0.35">
      <c r="B64" s="51"/>
      <c r="C64" s="51"/>
      <c r="D64" s="51"/>
      <c r="E64" s="61"/>
      <c r="F64" s="8"/>
    </row>
    <row r="65" spans="1:6" s="54" customFormat="1" ht="15" customHeight="1" x14ac:dyDescent="0.35">
      <c r="B65" s="51"/>
      <c r="C65" s="51"/>
      <c r="D65" s="51"/>
      <c r="E65" s="61"/>
      <c r="F65" s="8"/>
    </row>
    <row r="66" spans="1:6" s="54" customFormat="1" ht="15" customHeight="1" x14ac:dyDescent="0.35">
      <c r="B66" s="51"/>
      <c r="C66" s="51"/>
      <c r="D66" s="51"/>
      <c r="E66" s="61"/>
      <c r="F66" s="8"/>
    </row>
    <row r="67" spans="1:6" s="54" customFormat="1" ht="15" customHeight="1" x14ac:dyDescent="0.35">
      <c r="B67" s="51"/>
      <c r="C67" s="51"/>
      <c r="D67" s="51"/>
      <c r="E67" s="61"/>
      <c r="F67" s="8"/>
    </row>
    <row r="68" spans="1:6" s="54" customFormat="1" ht="15" customHeight="1" x14ac:dyDescent="0.35">
      <c r="B68" s="51"/>
      <c r="C68" s="51"/>
      <c r="D68" s="51"/>
      <c r="E68" s="61"/>
      <c r="F68" s="8"/>
    </row>
    <row r="69" spans="1:6" s="54" customFormat="1" ht="15" customHeight="1" x14ac:dyDescent="0.35">
      <c r="A69" s="60"/>
      <c r="B69" s="59"/>
      <c r="C69" s="59"/>
      <c r="D69" s="51"/>
      <c r="E69" s="61"/>
      <c r="F69" s="8"/>
    </row>
    <row r="70" spans="1:6" s="54" customFormat="1" ht="15" customHeight="1" x14ac:dyDescent="0.35">
      <c r="A70" s="60"/>
      <c r="B70" s="59"/>
      <c r="C70" s="59"/>
      <c r="D70" s="51"/>
      <c r="E70" s="61"/>
      <c r="F70" s="8"/>
    </row>
    <row r="71" spans="1:6" s="54" customFormat="1" ht="15" customHeight="1" x14ac:dyDescent="0.35">
      <c r="A71" s="60"/>
      <c r="B71" s="59"/>
      <c r="C71" s="59"/>
      <c r="D71" s="51"/>
      <c r="E71" s="61"/>
      <c r="F71" s="8"/>
    </row>
    <row r="72" spans="1:6" s="54" customFormat="1" ht="15" customHeight="1" x14ac:dyDescent="0.35">
      <c r="A72" s="60"/>
      <c r="B72" s="59"/>
      <c r="C72" s="59"/>
      <c r="D72" s="51"/>
      <c r="E72" s="61"/>
      <c r="F72" s="8"/>
    </row>
    <row r="73" spans="1:6" s="54" customFormat="1" ht="15" customHeight="1" x14ac:dyDescent="0.35">
      <c r="A73" s="60"/>
      <c r="B73" s="59"/>
      <c r="C73" s="59"/>
      <c r="D73" s="51"/>
      <c r="E73" s="61"/>
      <c r="F73" s="8"/>
    </row>
    <row r="74" spans="1:6" s="54" customFormat="1" ht="15" customHeight="1" x14ac:dyDescent="0.35">
      <c r="A74" s="60"/>
      <c r="B74" s="59"/>
      <c r="C74" s="59"/>
      <c r="D74" s="51"/>
      <c r="E74" s="61"/>
      <c r="F74" s="8"/>
    </row>
    <row r="75" spans="1:6" s="54" customFormat="1" ht="15" customHeight="1" x14ac:dyDescent="0.35">
      <c r="A75" s="60"/>
      <c r="B75" s="59"/>
      <c r="C75" s="59"/>
      <c r="D75" s="51"/>
      <c r="E75" s="61"/>
      <c r="F75" s="8"/>
    </row>
    <row r="76" spans="1:6" s="54" customFormat="1" ht="15" customHeight="1" x14ac:dyDescent="0.35">
      <c r="A76" s="60"/>
      <c r="B76" s="59"/>
      <c r="C76" s="59"/>
      <c r="D76" s="51"/>
      <c r="E76" s="61"/>
      <c r="F76" s="8"/>
    </row>
    <row r="77" spans="1:6" s="54" customFormat="1" ht="15" customHeight="1" x14ac:dyDescent="0.35">
      <c r="A77" s="60"/>
      <c r="B77" s="59"/>
      <c r="C77" s="59"/>
      <c r="D77" s="51"/>
      <c r="E77" s="61"/>
      <c r="F77" s="8"/>
    </row>
    <row r="78" spans="1:6" s="54" customFormat="1" ht="15" customHeight="1" x14ac:dyDescent="0.35">
      <c r="A78" s="60"/>
      <c r="B78" s="59"/>
      <c r="C78" s="59"/>
      <c r="D78" s="51"/>
      <c r="E78" s="61"/>
      <c r="F78" s="8"/>
    </row>
    <row r="79" spans="1:6" s="54" customFormat="1" ht="15" customHeight="1" x14ac:dyDescent="0.35">
      <c r="A79" s="60"/>
      <c r="B79" s="59"/>
      <c r="C79" s="59"/>
      <c r="D79" s="51"/>
      <c r="E79" s="61"/>
      <c r="F79" s="8"/>
    </row>
    <row r="80" spans="1:6" s="54" customFormat="1" ht="15" customHeight="1" x14ac:dyDescent="0.35">
      <c r="A80" s="60"/>
      <c r="B80" s="59"/>
      <c r="C80" s="59"/>
      <c r="D80" s="51"/>
      <c r="E80" s="61"/>
      <c r="F80" s="8"/>
    </row>
    <row r="81" spans="1:6" s="54" customFormat="1" ht="15" customHeight="1" x14ac:dyDescent="0.35">
      <c r="A81" s="60"/>
      <c r="B81" s="59"/>
      <c r="C81" s="59"/>
      <c r="D81" s="51"/>
      <c r="E81" s="61"/>
      <c r="F81" s="8"/>
    </row>
    <row r="82" spans="1:6" s="54" customFormat="1" ht="15" customHeight="1" x14ac:dyDescent="0.35">
      <c r="A82" s="60"/>
      <c r="B82" s="59"/>
      <c r="C82" s="59"/>
      <c r="D82" s="51"/>
      <c r="E82" s="61"/>
      <c r="F82" s="8"/>
    </row>
    <row r="83" spans="1:6" s="54" customFormat="1" ht="15" customHeight="1" x14ac:dyDescent="0.35">
      <c r="A83" s="60"/>
      <c r="B83" s="59"/>
      <c r="C83" s="59"/>
      <c r="D83" s="51"/>
      <c r="E83" s="61"/>
      <c r="F83" s="8"/>
    </row>
    <row r="84" spans="1:6" s="54" customFormat="1" ht="15" customHeight="1" x14ac:dyDescent="0.35">
      <c r="A84" s="60"/>
      <c r="B84" s="59"/>
      <c r="C84" s="59"/>
      <c r="D84" s="51"/>
      <c r="E84" s="61"/>
      <c r="F84" s="8"/>
    </row>
    <row r="85" spans="1:6" s="54" customFormat="1" ht="15" customHeight="1" x14ac:dyDescent="0.35">
      <c r="A85" s="60"/>
      <c r="B85" s="59"/>
      <c r="C85" s="59"/>
      <c r="D85" s="51"/>
      <c r="E85" s="58"/>
      <c r="F85" s="8"/>
    </row>
    <row r="86" spans="1:6" s="54" customFormat="1" ht="15" customHeight="1" x14ac:dyDescent="0.35">
      <c r="A86" s="60"/>
      <c r="B86" s="59"/>
      <c r="C86" s="59"/>
      <c r="D86" s="51"/>
      <c r="E86" s="58"/>
      <c r="F86" s="8"/>
    </row>
    <row r="87" spans="1:6" s="54" customFormat="1" ht="15" customHeight="1" x14ac:dyDescent="0.35">
      <c r="A87" s="53"/>
      <c r="B87" s="52"/>
      <c r="C87" s="51"/>
      <c r="D87" s="50"/>
      <c r="E87" s="50"/>
      <c r="F87" s="57"/>
    </row>
    <row r="88" spans="1:6" s="54" customFormat="1" ht="15" customHeight="1" x14ac:dyDescent="0.35">
      <c r="A88" s="53"/>
      <c r="B88" s="52"/>
      <c r="C88" s="51"/>
      <c r="D88" s="50"/>
      <c r="E88" s="50"/>
      <c r="F88" s="57"/>
    </row>
    <row r="89" spans="1:6" s="54" customFormat="1" ht="15" customHeight="1" x14ac:dyDescent="0.35">
      <c r="A89" s="53"/>
      <c r="B89" s="52"/>
      <c r="C89" s="51"/>
      <c r="D89" s="50"/>
      <c r="E89" s="50"/>
      <c r="F89" s="56"/>
    </row>
    <row r="90" spans="1:6" s="54" customFormat="1" ht="15" customHeight="1" x14ac:dyDescent="0.35">
      <c r="A90" s="53"/>
      <c r="B90" s="52"/>
      <c r="C90" s="51"/>
      <c r="D90" s="50"/>
      <c r="E90" s="50"/>
      <c r="F90" s="55"/>
    </row>
    <row r="91" spans="1:6" s="54" customFormat="1" ht="15" customHeight="1" x14ac:dyDescent="0.35">
      <c r="A91" s="53"/>
      <c r="B91" s="52"/>
      <c r="C91" s="51"/>
      <c r="D91" s="50"/>
      <c r="E91" s="50"/>
      <c r="F91" s="55"/>
    </row>
    <row r="92" spans="1:6" s="54" customFormat="1" ht="15" customHeight="1" x14ac:dyDescent="0.35">
      <c r="A92" s="53"/>
      <c r="B92" s="52"/>
      <c r="C92" s="51"/>
      <c r="D92" s="50"/>
      <c r="E92" s="50"/>
      <c r="F92" s="55"/>
    </row>
    <row r="93" spans="1:6" s="54" customFormat="1" ht="15" customHeight="1" x14ac:dyDescent="0.35">
      <c r="A93" s="53"/>
      <c r="B93" s="52"/>
      <c r="C93" s="51"/>
      <c r="D93" s="50"/>
      <c r="E93" s="50"/>
      <c r="F93" s="55"/>
    </row>
    <row r="94" spans="1:6" s="54" customFormat="1" x14ac:dyDescent="0.35">
      <c r="A94" s="53"/>
      <c r="B94" s="52"/>
      <c r="C94" s="51"/>
      <c r="D94" s="50"/>
      <c r="E94" s="50"/>
      <c r="F94" s="55"/>
    </row>
    <row r="95" spans="1:6" s="54" customFormat="1" x14ac:dyDescent="0.35">
      <c r="A95" s="53"/>
      <c r="B95" s="52"/>
      <c r="C95" s="51"/>
      <c r="D95" s="50"/>
      <c r="E95" s="50"/>
      <c r="F95" s="55"/>
    </row>
    <row r="96" spans="1:6" s="54" customFormat="1" x14ac:dyDescent="0.35">
      <c r="A96" s="53"/>
      <c r="B96" s="52"/>
      <c r="C96" s="51"/>
      <c r="D96" s="50"/>
      <c r="E96" s="50"/>
      <c r="F96" s="55"/>
    </row>
    <row r="97" spans="1:6" s="54" customFormat="1" x14ac:dyDescent="0.35">
      <c r="A97" s="53"/>
      <c r="B97" s="52"/>
      <c r="C97" s="51"/>
      <c r="D97" s="50"/>
      <c r="E97" s="50"/>
      <c r="F97" s="55"/>
    </row>
    <row r="98" spans="1:6" s="54" customFormat="1" x14ac:dyDescent="0.35">
      <c r="A98" s="53"/>
      <c r="B98" s="52"/>
      <c r="C98" s="51"/>
      <c r="D98" s="50"/>
      <c r="E98" s="50"/>
      <c r="F98" s="55"/>
    </row>
    <row r="99" spans="1:6" s="54" customFormat="1" x14ac:dyDescent="0.35">
      <c r="A99" s="53"/>
      <c r="B99" s="52"/>
      <c r="C99" s="51"/>
      <c r="D99" s="50"/>
      <c r="E99" s="50"/>
      <c r="F99" s="55"/>
    </row>
    <row r="100" spans="1:6" s="54" customFormat="1" x14ac:dyDescent="0.35">
      <c r="A100" s="53"/>
      <c r="B100" s="52"/>
      <c r="C100" s="51"/>
      <c r="D100" s="50"/>
      <c r="E100" s="50"/>
      <c r="F100" s="55"/>
    </row>
    <row r="101" spans="1:6" s="54" customFormat="1" x14ac:dyDescent="0.35">
      <c r="A101" s="53"/>
      <c r="B101" s="52"/>
      <c r="C101" s="51"/>
      <c r="D101" s="50"/>
      <c r="E101" s="50"/>
      <c r="F101" s="55"/>
    </row>
    <row r="102" spans="1:6" s="54" customFormat="1" x14ac:dyDescent="0.35">
      <c r="A102" s="53"/>
      <c r="B102" s="52"/>
      <c r="C102" s="51"/>
      <c r="D102" s="50"/>
      <c r="E102" s="50"/>
      <c r="F102" s="55"/>
    </row>
    <row r="103" spans="1:6" x14ac:dyDescent="0.35">
      <c r="A103" s="53"/>
      <c r="B103" s="52"/>
      <c r="C103" s="51"/>
      <c r="D103" s="50"/>
      <c r="E103" s="50"/>
      <c r="F103" s="55"/>
    </row>
    <row r="104" spans="1:6" x14ac:dyDescent="0.35">
      <c r="A104" s="53"/>
      <c r="B104" s="52"/>
      <c r="C104" s="51"/>
      <c r="D104" s="50"/>
      <c r="F104" s="49"/>
    </row>
    <row r="105" spans="1:6" x14ac:dyDescent="0.35">
      <c r="A105" s="53"/>
      <c r="B105" s="52"/>
      <c r="C105" s="51"/>
      <c r="D105" s="50"/>
      <c r="F105" s="49"/>
    </row>
    <row r="106" spans="1:6" x14ac:dyDescent="0.35">
      <c r="A106" s="53"/>
      <c r="B106" s="52"/>
      <c r="C106" s="51"/>
      <c r="D106" s="50"/>
      <c r="F106" s="49"/>
    </row>
    <row r="107" spans="1:6" x14ac:dyDescent="0.35">
      <c r="A107" s="53"/>
      <c r="B107" s="52"/>
      <c r="C107" s="51"/>
      <c r="D107" s="50"/>
      <c r="F107" s="49"/>
    </row>
    <row r="108" spans="1:6" x14ac:dyDescent="0.35">
      <c r="A108" s="53"/>
      <c r="B108" s="52"/>
      <c r="C108" s="51"/>
      <c r="D108" s="50"/>
      <c r="F108" s="49"/>
    </row>
    <row r="109" spans="1:6" x14ac:dyDescent="0.35">
      <c r="A109" s="53"/>
      <c r="B109" s="52"/>
      <c r="C109" s="51"/>
      <c r="D109" s="50"/>
      <c r="F109" s="49"/>
    </row>
    <row r="110" spans="1:6" x14ac:dyDescent="0.35">
      <c r="A110" s="53"/>
      <c r="B110" s="52"/>
      <c r="C110" s="51"/>
      <c r="D110" s="50"/>
      <c r="F110" s="49"/>
    </row>
  </sheetData>
  <sheetProtection selectLockedCells="1" selectUnlockedCells="1"/>
  <conditionalFormatting sqref="B12:B44">
    <cfRule type="cellIs" dxfId="1" priority="1" operator="between">
      <formula>1</formula>
      <formula>4</formula>
    </cfRule>
  </conditionalFormatting>
  <pageMargins left="0.70866141732283461" right="0.70866141732283461" top="0.74803149606299213" bottom="0.74803149606299213" header="0.31496062992125984" footer="0.31496062992125984"/>
  <pageSetup paperSize="9" scale="54" orientation="portrait" r:id="rId1"/>
  <headerFooter alignWithMargins="0">
    <oddFooter>&amp;L&amp;12Published on 17th June 2014&amp;R&amp;12&amp;P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4af400-6cf4-4be6-9056-547874e8c8ee">
      <Value>5</Value>
    </TaxCatchAll>
    <TaxKeywordTaxHTField xmlns="184af400-6cf4-4be6-9056-547874e8c8ee">
      <Terms xmlns="http://schemas.microsoft.com/office/infopath/2007/PartnerControls"/>
    </TaxKeywordTaxHTField>
    <IShare_PermanentPreservation xmlns="184af400-6cf4-4be6-9056-547874e8c8ee">false</IShare_PermanentPreservation>
    <IShare_Region xmlns="184af400-6cf4-4be6-9056-547874e8c8ee" xsi:nil="true"/>
    <TaxCatchAllLabel xmlns="184af400-6cf4-4be6-9056-547874e8c8e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IShare_BusinessOwner xmlns="184af400-6cf4-4be6-9056-547874e8c8ee">leanne.oswell@sds.co.uk</IShare_Business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598CA7-C9D9-4E31-9C7F-EE84726F030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184af400-6cf4-4be6-9056-547874e8c8e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6429A-A2D7-4990-BC07-B28B3D843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10'!Print_Area</vt:lpstr>
      <vt:lpstr>'Table 3'!Print_Area</vt:lpstr>
      <vt:lpstr>'Table 7'!Print_Area</vt:lpstr>
      <vt:lpstr>'Table 8'!Print_Area</vt:lpstr>
      <vt:lpstr>'Table 9'!Print_Area</vt:lpstr>
      <vt:lpstr>'Table 3'!Print_Titles</vt:lpstr>
      <vt:lpstr>'Table 4'!Print_Titles</vt:lpstr>
      <vt:lpstr>'Table 5 '!Print_Titles</vt:lpstr>
      <vt:lpstr>'Table 6'!Print_Titles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Amy Laverty</cp:lastModifiedBy>
  <cp:revision/>
  <dcterms:created xsi:type="dcterms:W3CDTF">2016-10-24T09:44:00Z</dcterms:created>
  <dcterms:modified xsi:type="dcterms:W3CDTF">2021-12-02T09:28:04Z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</Properties>
</file>